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4an\Desktop\Nya Stickan\Femslaget\"/>
    </mc:Choice>
  </mc:AlternateContent>
  <xr:revisionPtr revIDLastSave="0" documentId="13_ncr:1_{200C05EA-432E-4A29-BCE2-819180B74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3" r:id="rId1"/>
    <sheet name="2025" sheetId="2" r:id="rId2"/>
    <sheet name="2024" sheetId="1" r:id="rId3"/>
    <sheet name="2023" sheetId="4" r:id="rId4"/>
    <sheet name="2022" sheetId="5" r:id="rId5"/>
    <sheet name="2021" sheetId="6" r:id="rId6"/>
    <sheet name="2020" sheetId="7" r:id="rId7"/>
    <sheet name="2019" sheetId="8" r:id="rId8"/>
    <sheet name="2018" sheetId="9" r:id="rId9"/>
    <sheet name="2017" sheetId="10" r:id="rId10"/>
    <sheet name="2016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61" i="3" l="1" a="1"/>
  <c r="X61" i="3" s="1"/>
  <c r="S61" i="3" a="1"/>
  <c r="S61" i="3" s="1"/>
  <c r="N61" i="3" a="1"/>
  <c r="N61" i="3" s="1"/>
  <c r="I61" i="3" a="1"/>
  <c r="I61" i="3" s="1"/>
  <c r="D61" i="3" a="1"/>
  <c r="D61" i="3" s="1"/>
  <c r="X60" i="3" a="1"/>
  <c r="X60" i="3" s="1"/>
  <c r="S60" i="3" a="1"/>
  <c r="S60" i="3" s="1"/>
  <c r="N60" i="3" a="1"/>
  <c r="N60" i="3" s="1"/>
  <c r="I60" i="3" a="1"/>
  <c r="I60" i="3" s="1"/>
  <c r="D60" i="3" a="1"/>
  <c r="D60" i="3" s="1"/>
  <c r="X59" i="3" a="1"/>
  <c r="X59" i="3" s="1"/>
  <c r="S59" i="3" a="1"/>
  <c r="S59" i="3" s="1"/>
  <c r="N59" i="3" a="1"/>
  <c r="N59" i="3" s="1"/>
  <c r="I59" i="3" a="1"/>
  <c r="I59" i="3" s="1"/>
  <c r="D59" i="3" a="1"/>
  <c r="D59" i="3" s="1"/>
  <c r="X58" i="3" a="1"/>
  <c r="X58" i="3" s="1"/>
  <c r="S58" i="3" a="1"/>
  <c r="S58" i="3" s="1"/>
  <c r="N58" i="3" a="1"/>
  <c r="N58" i="3" s="1"/>
  <c r="I58" i="3" a="1"/>
  <c r="I58" i="3" s="1"/>
  <c r="D58" i="3" a="1"/>
  <c r="D58" i="3" s="1"/>
  <c r="X57" i="3" a="1"/>
  <c r="X57" i="3" s="1"/>
  <c r="S57" i="3" a="1"/>
  <c r="S57" i="3" s="1"/>
  <c r="N57" i="3" a="1"/>
  <c r="N57" i="3" s="1"/>
  <c r="I57" i="3" a="1"/>
  <c r="I57" i="3" s="1"/>
  <c r="D57" i="3" a="1"/>
  <c r="D57" i="3" s="1"/>
  <c r="X59" i="2" a="1"/>
  <c r="X59" i="2" s="1"/>
  <c r="S59" i="2" a="1"/>
  <c r="S59" i="2" s="1"/>
  <c r="N59" i="2" a="1"/>
  <c r="N59" i="2" s="1"/>
  <c r="I59" i="2" a="1"/>
  <c r="I59" i="2" s="1"/>
  <c r="X60" i="2" a="1"/>
  <c r="X60" i="2" s="1"/>
  <c r="S60" i="2" a="1"/>
  <c r="S60" i="2" s="1"/>
  <c r="N60" i="2" a="1"/>
  <c r="N60" i="2" s="1"/>
  <c r="I60" i="2" a="1"/>
  <c r="I60" i="2" s="1"/>
  <c r="X61" i="2" a="1"/>
  <c r="X61" i="2" s="1"/>
  <c r="S61" i="2" a="1"/>
  <c r="S61" i="2" s="1"/>
  <c r="N61" i="2" a="1"/>
  <c r="N61" i="2" s="1"/>
  <c r="I61" i="2" a="1"/>
  <c r="I61" i="2" s="1"/>
  <c r="D61" i="2" a="1"/>
  <c r="D61" i="2" s="1"/>
  <c r="D60" i="2" a="1"/>
  <c r="D60" i="2" s="1"/>
  <c r="D59" i="2" a="1"/>
  <c r="D59" i="2" s="1"/>
  <c r="N57" i="2" a="1"/>
  <c r="N57" i="2" s="1"/>
  <c r="N58" i="2" a="1"/>
  <c r="N58" i="2" s="1"/>
  <c r="X58" i="2" a="1"/>
  <c r="X58" i="2" s="1"/>
  <c r="X57" i="2" a="1"/>
  <c r="X57" i="2" s="1"/>
  <c r="S58" i="2" a="1"/>
  <c r="S58" i="2" s="1"/>
  <c r="S57" i="2" a="1"/>
  <c r="S57" i="2" s="1"/>
  <c r="I58" i="2" a="1"/>
  <c r="I58" i="2" s="1"/>
  <c r="I57" i="2" a="1"/>
  <c r="I57" i="2" s="1"/>
  <c r="D58" i="2" a="1"/>
  <c r="D58" i="2" s="1"/>
  <c r="D57" i="2" a="1"/>
  <c r="D57" i="2" s="1"/>
  <c r="D69" i="2" l="1"/>
  <c r="D65" i="2"/>
  <c r="D66" i="2"/>
  <c r="D68" i="2"/>
  <c r="D6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Oskar Larsson</author>
  </authors>
  <commentList>
    <comment ref="N65" authorId="0" shapeId="0" xr:uid="{CDC6A9B8-733B-493A-B24E-E590FA056C2F}">
      <text>
        <r>
          <rPr>
            <b/>
            <sz val="9"/>
            <color indexed="81"/>
            <rFont val="Tahoma"/>
            <family val="2"/>
          </rPr>
          <t>Kopiera "values" från Summering och sortera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<sst xmlns="http://schemas.openxmlformats.org/spreadsheetml/2006/main" count="4420" uniqueCount="983">
  <si>
    <t>Veckefjärdens GC</t>
  </si>
  <si>
    <t>Sollefteå GK</t>
  </si>
  <si>
    <t>Härnösands GK</t>
  </si>
  <si>
    <t>Örnsköldsviks GK - Puttom</t>
  </si>
  <si>
    <t>Norrfällsvikens GK</t>
  </si>
  <si>
    <t>-2</t>
  </si>
  <si>
    <t>0</t>
  </si>
  <si>
    <t>A1</t>
  </si>
  <si>
    <t>C1</t>
  </si>
  <si>
    <t>B1</t>
  </si>
  <si>
    <t>-1</t>
  </si>
  <si>
    <t>A5</t>
  </si>
  <si>
    <t>+2</t>
  </si>
  <si>
    <t>A2</t>
  </si>
  <si>
    <t>B4</t>
  </si>
  <si>
    <t>A3</t>
  </si>
  <si>
    <t>+1</t>
  </si>
  <si>
    <t>C2</t>
  </si>
  <si>
    <t>+3</t>
  </si>
  <si>
    <t>B2</t>
  </si>
  <si>
    <t>+6</t>
  </si>
  <si>
    <t>C3</t>
  </si>
  <si>
    <t>+9</t>
  </si>
  <si>
    <t>+11</t>
  </si>
  <si>
    <t>Gösta Westberg</t>
  </si>
  <si>
    <t>-5</t>
  </si>
  <si>
    <t>C4</t>
  </si>
  <si>
    <t>Bengt-Åke Persson</t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</si>
  <si>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( 5 spelare)</t>
    </r>
  </si>
  <si>
    <t>---</t>
  </si>
  <si>
    <t>+20</t>
  </si>
  <si>
    <t>Ulf Eriksson</t>
  </si>
  <si>
    <t>Mikael Vestman</t>
  </si>
  <si>
    <t>Bengt-Olof Hägglund</t>
  </si>
  <si>
    <t>Andreas Nordin</t>
  </si>
  <si>
    <t>Lars Öhman</t>
  </si>
  <si>
    <t>Fredrik Östh</t>
  </si>
  <si>
    <t>+14</t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</si>
  <si>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( 11 spelare)</t>
    </r>
  </si>
  <si>
    <t>Niklas Byström</t>
  </si>
  <si>
    <t>+10</t>
  </si>
  <si>
    <t>C9</t>
  </si>
  <si>
    <t>ÅGF    Femslaget    2022</t>
  </si>
  <si>
    <t>Bo Nordin</t>
  </si>
  <si>
    <t>Wanwisa Lövdahl</t>
  </si>
  <si>
    <t>Thomas Gustafsson</t>
  </si>
  <si>
    <t>Niklas Lohiniva</t>
  </si>
  <si>
    <t>Håkan Larsson</t>
  </si>
  <si>
    <t>Lennart Hallberg</t>
  </si>
  <si>
    <t>C8</t>
  </si>
  <si>
    <t>Willy Jonsson</t>
  </si>
  <si>
    <t>+18</t>
  </si>
  <si>
    <t>B12</t>
  </si>
  <si>
    <t>Resultat -3     Totalt -3</t>
  </si>
  <si>
    <t>Ronny Fahlén</t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</si>
  <si>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( 15 spelare)</t>
    </r>
  </si>
  <si>
    <t>B11</t>
  </si>
  <si>
    <t>Onanong Malaitong</t>
  </si>
  <si>
    <t>C10</t>
  </si>
  <si>
    <t>Resultat +100     Totalt +100</t>
  </si>
  <si>
    <t>Resultat +63     Totalt +63</t>
  </si>
  <si>
    <t>B6</t>
  </si>
  <si>
    <t>7:e aug på Puttom</t>
  </si>
  <si>
    <t>21:a aug i Härnösand</t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</si>
  <si>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( 0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</si>
  <si>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( 3 spelare)</t>
    </r>
  </si>
  <si>
    <t>Resultat +35     Totalt +35</t>
  </si>
  <si>
    <t>Resultat +12     Totalt +12</t>
  </si>
  <si>
    <t>4:e sep på Veckefjärden</t>
  </si>
  <si>
    <t>19:e juni i Sollefteå</t>
  </si>
  <si>
    <t>Chyres Lövdahl</t>
  </si>
  <si>
    <t>-8</t>
  </si>
  <si>
    <t>Hans-Åke Tjärnström</t>
  </si>
  <si>
    <t>-6</t>
  </si>
  <si>
    <t>Anders Eriksson</t>
  </si>
  <si>
    <t>Anita Riedeburg</t>
  </si>
  <si>
    <t>C5</t>
  </si>
  <si>
    <t>Ulla Gustafsson</t>
  </si>
  <si>
    <t>C6</t>
  </si>
  <si>
    <t>Resultat +100     Totalt +200</t>
  </si>
  <si>
    <t>Johan Peterson</t>
  </si>
  <si>
    <t>Kicki Garneij</t>
  </si>
  <si>
    <t>Maria Eriksson</t>
  </si>
  <si>
    <t>Resultat 0    Totalt +35</t>
  </si>
  <si>
    <t>Kenneth Sjödin</t>
  </si>
  <si>
    <t>Anette Norling</t>
  </si>
  <si>
    <t>Bosse Byström</t>
  </si>
  <si>
    <t>Resultat +3     Totalt +15</t>
  </si>
  <si>
    <t>Peter Selin</t>
  </si>
  <si>
    <t>Peder Westman</t>
  </si>
  <si>
    <t>Mattias Gustavsson</t>
  </si>
  <si>
    <t>Resultat +1     Totalt -2</t>
  </si>
  <si>
    <t>A6</t>
  </si>
  <si>
    <t>A8</t>
  </si>
  <si>
    <t>B3</t>
  </si>
  <si>
    <t>A7</t>
  </si>
  <si>
    <t>B10</t>
  </si>
  <si>
    <t>C7</t>
  </si>
  <si>
    <t>B7</t>
  </si>
  <si>
    <t>C12</t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</si>
  <si>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( 12 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</si>
  <si>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( 12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</si>
  <si>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( 31 spelare)</t>
    </r>
  </si>
  <si>
    <t>Resultat -18     Totalt +45</t>
  </si>
  <si>
    <t>Åke Forsberg</t>
  </si>
  <si>
    <t>-10</t>
  </si>
  <si>
    <t>A4</t>
  </si>
  <si>
    <t>Kenneth Mohlen</t>
  </si>
  <si>
    <t>-4</t>
  </si>
  <si>
    <t>Peter Edmark</t>
  </si>
  <si>
    <t>Resultat -26     Totalt -28</t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</si>
  <si>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( 14 spelare)</t>
    </r>
  </si>
  <si>
    <t>Thomas Jensen</t>
  </si>
  <si>
    <t>B5</t>
  </si>
  <si>
    <t>Robert Hollsten</t>
  </si>
  <si>
    <t>-3</t>
  </si>
  <si>
    <t>Åke Wikström</t>
  </si>
  <si>
    <t>B8</t>
  </si>
  <si>
    <t>Ola Lundin</t>
  </si>
  <si>
    <t>Resultat +1     Totalt +16</t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</si>
  <si>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( 13 spelare)</t>
    </r>
  </si>
  <si>
    <t>Ulf Sundqvist</t>
  </si>
  <si>
    <t>Niclas Flarke</t>
  </si>
  <si>
    <t>Lars-Erik Edblad</t>
  </si>
  <si>
    <t>Birger Byström</t>
  </si>
  <si>
    <t>Resultat -4     Totalt +41</t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</si>
  <si>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( 4 spelare)</t>
    </r>
  </si>
  <si>
    <t>Anders Wieveg</t>
  </si>
  <si>
    <t>Mats Steimer</t>
  </si>
  <si>
    <t>+4</t>
  </si>
  <si>
    <t>Håkan Hellström</t>
  </si>
  <si>
    <t>+7</t>
  </si>
  <si>
    <t>C11</t>
  </si>
  <si>
    <t>Resultat +27    Totalt +62</t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</si>
  <si>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( 10 spelare)</t>
    </r>
  </si>
  <si>
    <t>Daniel Sundell</t>
  </si>
  <si>
    <t>-7</t>
  </si>
  <si>
    <t>Eva Höglund</t>
  </si>
  <si>
    <t>Patrik Höglund</t>
  </si>
  <si>
    <t>Per-Olov Rikner</t>
  </si>
  <si>
    <t>Erik Axelsson</t>
  </si>
  <si>
    <t>B9</t>
  </si>
  <si>
    <t>Resultat -11    Totalt +189</t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</si>
  <si>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( 7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</si>
  <si>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( 7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</si>
  <si>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( 15 spelare)</t>
    </r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</si>
  <si>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( 15 spelare)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</si>
  <si>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( 31 spelare)</t>
    </r>
  </si>
  <si>
    <t>Dag Säker</t>
  </si>
  <si>
    <t>Gustaf Lefvert</t>
  </si>
  <si>
    <t>Egon Stenman</t>
  </si>
  <si>
    <t>Björn Vincent</t>
  </si>
  <si>
    <t>Tommy Olsson</t>
  </si>
  <si>
    <t>Eva Hollsten</t>
  </si>
  <si>
    <t>+5</t>
  </si>
  <si>
    <t>Annikka Näsman</t>
  </si>
  <si>
    <t>Lars-Ove Öhman</t>
  </si>
  <si>
    <t>Resultat -5     Totalt -33</t>
  </si>
  <si>
    <t>Resultat +16     Totalt +32</t>
  </si>
  <si>
    <t>Jan Enström</t>
  </si>
  <si>
    <t>Peder Lövdahl</t>
  </si>
  <si>
    <t>Christine Sellgren</t>
  </si>
  <si>
    <t>P G Persson</t>
  </si>
  <si>
    <t>Mikael Berglund</t>
  </si>
  <si>
    <t>Anton Nyberg</t>
  </si>
  <si>
    <t>Lennart Norlander</t>
  </si>
  <si>
    <t>Amanda Nyberg</t>
  </si>
  <si>
    <t>Resultat +17    Totalt +79</t>
  </si>
  <si>
    <t>Sten Nilsson</t>
  </si>
  <si>
    <t>Markku Liedes</t>
  </si>
  <si>
    <t>Jörgen Eriksson</t>
  </si>
  <si>
    <t>Ulf C Hellman</t>
  </si>
  <si>
    <t>+12</t>
  </si>
  <si>
    <t>+8</t>
  </si>
  <si>
    <t>Resultat +44    Totalt +233</t>
  </si>
  <si>
    <t>A11</t>
  </si>
  <si>
    <t>A14</t>
  </si>
  <si>
    <t>A15</t>
  </si>
  <si>
    <t>A18</t>
  </si>
  <si>
    <t>B14</t>
  </si>
  <si>
    <t>B16</t>
  </si>
  <si>
    <t>C15</t>
  </si>
  <si>
    <t>Resultat +11     Totalt +52</t>
  </si>
  <si>
    <t>+ 233</t>
  </si>
  <si>
    <t>Lotta Westman</t>
  </si>
  <si>
    <t>Singelspel A-klass</t>
  </si>
  <si>
    <t>Ve</t>
  </si>
  <si>
    <t>So</t>
  </si>
  <si>
    <t>Singelspel B-klass</t>
  </si>
  <si>
    <t>No</t>
  </si>
  <si>
    <t>Pu</t>
  </si>
  <si>
    <t>Anders Johansson</t>
  </si>
  <si>
    <t>Slaget om Ångermanland</t>
  </si>
  <si>
    <t>Anders Lindgren</t>
  </si>
  <si>
    <t>Bästboll A-klass</t>
  </si>
  <si>
    <t>Bästboll B-klass</t>
  </si>
  <si>
    <t>Stefan Johansson</t>
  </si>
  <si>
    <t>Hä</t>
  </si>
  <si>
    <t>Martin Hagström</t>
  </si>
  <si>
    <t>15:e juni på Veckefjärden</t>
  </si>
  <si>
    <t>29:e juni i Sollefteå</t>
  </si>
  <si>
    <t>3:e aug på Puttom</t>
  </si>
  <si>
    <t>17:e aug i Härnösand</t>
  </si>
  <si>
    <t>7:e sep i Norrfällsviken</t>
  </si>
  <si>
    <t>Felix Hälldahl</t>
  </si>
  <si>
    <t>Dennis Ericsson</t>
  </si>
  <si>
    <t>Ivan Hellström</t>
  </si>
  <si>
    <t>Jens Sundström</t>
  </si>
  <si>
    <t>Jonas Öhman</t>
  </si>
  <si>
    <t>Mikael Jonsson</t>
  </si>
  <si>
    <t>Jonny Domeij</t>
  </si>
  <si>
    <t>P-Å Sundqvist</t>
  </si>
  <si>
    <t>Oskar Larsson</t>
  </si>
  <si>
    <t>Markus Karlström</t>
  </si>
  <si>
    <t>Per-Anders Edlund</t>
  </si>
  <si>
    <t>Viktor Edmark</t>
  </si>
  <si>
    <t>William Cederstam</t>
  </si>
  <si>
    <t>Björn Olsson</t>
  </si>
  <si>
    <t>William Sundqvist</t>
  </si>
  <si>
    <t>Åsa Bylund</t>
  </si>
  <si>
    <t>Markus Ödmark</t>
  </si>
  <si>
    <t>Lena Kassman</t>
  </si>
  <si>
    <t>ÅGF   Femslaget   2025</t>
  </si>
  <si>
    <t>Veckefjärden</t>
  </si>
  <si>
    <t>Norrfällsviken</t>
  </si>
  <si>
    <t>Härnösand</t>
  </si>
  <si>
    <t>Sollefteå</t>
  </si>
  <si>
    <t>Klubbpoäng Deltävling #1</t>
  </si>
  <si>
    <t>Klubbpoäng Deltävling #4</t>
  </si>
  <si>
    <t>Klubbpoäng Deltävling #5</t>
  </si>
  <si>
    <t>Klubbpoäng Deltävling #3</t>
  </si>
  <si>
    <t>Klubbpoäng Deltävling #2</t>
  </si>
  <si>
    <t>Puttom</t>
  </si>
  <si>
    <t>1.</t>
  </si>
  <si>
    <t>2.</t>
  </si>
  <si>
    <t>3.</t>
  </si>
  <si>
    <t>4.</t>
  </si>
  <si>
    <t>5.</t>
  </si>
  <si>
    <t>Örnsköldsviks GK Puttom</t>
  </si>
  <si>
    <t>Summering Totalt</t>
  </si>
  <si>
    <t>Ulrika Engfors-Holmbom</t>
  </si>
  <si>
    <t>Anders K Pettersson</t>
  </si>
  <si>
    <t>Alexander Thurdin</t>
  </si>
  <si>
    <t>Ann Holst</t>
  </si>
  <si>
    <t>Susanne Rylander</t>
  </si>
  <si>
    <t>Jan Ola Westin</t>
  </si>
  <si>
    <t>Vanja Lindström</t>
  </si>
  <si>
    <t>Mikael Riedeburg</t>
  </si>
  <si>
    <t>Anna Olsson</t>
  </si>
  <si>
    <t>Marie Nordgren</t>
  </si>
  <si>
    <t>Joel Sjöström</t>
  </si>
  <si>
    <t>Jesper Persson</t>
  </si>
  <si>
    <t>Jonas Westin</t>
  </si>
  <si>
    <t>Nils Hagström</t>
  </si>
  <si>
    <t>Pehr Lundberg</t>
  </si>
  <si>
    <t>Patrik Eriksson</t>
  </si>
  <si>
    <t>Johnny Domeij</t>
  </si>
  <si>
    <t>Per-Åke Sundqvist</t>
  </si>
  <si>
    <t>Oscar Hållberg</t>
  </si>
  <si>
    <t>Patrik Eckeskog</t>
  </si>
  <si>
    <t>Manne Nyberg</t>
  </si>
  <si>
    <t>Thomas Holgersson</t>
  </si>
  <si>
    <t>Olle Nordvall</t>
  </si>
  <si>
    <t>Bengt Karlsson</t>
  </si>
  <si>
    <t>Samuel Öhman</t>
  </si>
  <si>
    <t xml:space="preserve">Ann Holst </t>
  </si>
  <si>
    <t>Staffan Blomqvist</t>
  </si>
  <si>
    <t>Beng-Olof Hägglund</t>
  </si>
  <si>
    <t>Åke Norman</t>
  </si>
  <si>
    <t>Kristina Hägglund</t>
  </si>
  <si>
    <t>Fredrik Holm</t>
  </si>
  <si>
    <t>Ali Yilmaz</t>
  </si>
  <si>
    <t>Yasmine Lundqvist</t>
  </si>
  <si>
    <t>Ulrika Engfors-H</t>
  </si>
  <si>
    <t>Gösta Wetberg</t>
  </si>
  <si>
    <t>B-O Hägglund</t>
  </si>
  <si>
    <t>Roger Östh</t>
  </si>
  <si>
    <t>Isaac Lindqvist</t>
  </si>
  <si>
    <t>Mikael Nordin</t>
  </si>
  <si>
    <t>Rebecca Reis</t>
  </si>
  <si>
    <t>Annika Carlsson</t>
  </si>
  <si>
    <t>Camilla Wedin</t>
  </si>
  <si>
    <t>Patrik Wedin</t>
  </si>
  <si>
    <t>Inger Andersson</t>
  </si>
  <si>
    <t>Maud Gustafsson</t>
  </si>
  <si>
    <t>Göran Pettersson</t>
  </si>
  <si>
    <t>Lena Pettersson</t>
  </si>
  <si>
    <t>Total Ställning (Deltävling #4)</t>
  </si>
  <si>
    <t>Joakim Lundgren</t>
  </si>
  <si>
    <t>Odd Borgersen</t>
  </si>
  <si>
    <t>Ulrika Engfors Holmbom</t>
  </si>
  <si>
    <t>Lars Johansson</t>
  </si>
  <si>
    <t>Hans Garneij</t>
  </si>
  <si>
    <t>Teresa Johansson</t>
  </si>
  <si>
    <t>Henrik Dahlkvist</t>
  </si>
  <si>
    <t>Mikael Sundell</t>
  </si>
  <si>
    <t>Kristina Uppling</t>
  </si>
  <si>
    <t>Viktor Sundström</t>
  </si>
  <si>
    <t>Magnus Widmark</t>
  </si>
  <si>
    <t>Stefan Karlsson</t>
  </si>
  <si>
    <t xml:space="preserve">Slutställning </t>
  </si>
  <si>
    <t>14:e juni i Sollefteå</t>
  </si>
  <si>
    <t>2:a aug på Puttom</t>
  </si>
  <si>
    <t>23:e aug i Norrfällsviken</t>
  </si>
  <si>
    <t>13:e sep i Härnösand</t>
  </si>
  <si>
    <t>Patric Rappson</t>
  </si>
  <si>
    <t>Edvin Rönnquist</t>
  </si>
  <si>
    <t>Torbjörn Wallin</t>
  </si>
  <si>
    <t>Philip Räihä</t>
  </si>
  <si>
    <t>Isak Hallin</t>
  </si>
  <si>
    <t>Adrian Lindström</t>
  </si>
  <si>
    <t>Daniel Näslund</t>
  </si>
  <si>
    <t>Noah Wännström</t>
  </si>
  <si>
    <t>Linus Edmark</t>
  </si>
  <si>
    <t>Annika Carlson</t>
  </si>
  <si>
    <t>Roger Eliasson</t>
  </si>
  <si>
    <t>Siv Eliasson</t>
  </si>
  <si>
    <t>Bert Sjödin</t>
  </si>
  <si>
    <t>ÅGF   Femslaget   2026</t>
  </si>
  <si>
    <t>ÅGF   Femslaget   2024</t>
  </si>
  <si>
    <t>205 poäng</t>
  </si>
  <si>
    <t>139 poäng</t>
  </si>
  <si>
    <t>94 poäng</t>
  </si>
  <si>
    <t>33 poäng</t>
  </si>
  <si>
    <t>29 poäng</t>
  </si>
  <si>
    <t>16:e juni i Sollefteå</t>
  </si>
  <si>
    <t>30:e juni i Härnösand</t>
  </si>
  <si>
    <t>4:e aug på Puttom</t>
  </si>
  <si>
    <t>18:e aug i Norrfällsviken</t>
  </si>
  <si>
    <t>8:e sep på Veckefjärden</t>
  </si>
  <si>
    <t>Patrik Westin</t>
  </si>
  <si>
    <t>Morgan Modin</t>
  </si>
  <si>
    <t>Ann-Christin Melin</t>
  </si>
  <si>
    <t>Per Larsson</t>
  </si>
  <si>
    <t>Anton Westman</t>
  </si>
  <si>
    <t>Leif Erlander</t>
  </si>
  <si>
    <t>Vinnie Berglund</t>
  </si>
  <si>
    <t>Conny Nordin</t>
  </si>
  <si>
    <t>Mats Berg</t>
  </si>
  <si>
    <t>Göran Sundin</t>
  </si>
  <si>
    <t>Johan Petersson</t>
  </si>
  <si>
    <t>Kenneth Lindström</t>
  </si>
  <si>
    <t>Inga-Lisa Mattfolk</t>
  </si>
  <si>
    <t>Roger Boström</t>
  </si>
  <si>
    <t>Guy Wallberg</t>
  </si>
  <si>
    <t>Kobkul Johansson</t>
  </si>
  <si>
    <t>Jan-Ove Ahlberg</t>
  </si>
  <si>
    <t>Tommy Niemi</t>
  </si>
  <si>
    <t>Sven-Erik Forsgren</t>
  </si>
  <si>
    <t>Karin Forsberg Selin</t>
  </si>
  <si>
    <t>Anders Melin</t>
  </si>
  <si>
    <t>Henrik Eklund</t>
  </si>
  <si>
    <t>Markus Huuhkka</t>
  </si>
  <si>
    <t>Yupin Jumpa-Ngam</t>
  </si>
  <si>
    <t>Anton Eklund</t>
  </si>
  <si>
    <t>Marcus Svensson</t>
  </si>
  <si>
    <t>Per Holmgren</t>
  </si>
  <si>
    <t>Anders Daun</t>
  </si>
  <si>
    <t>Peter Olsson</t>
  </si>
  <si>
    <t>Göran Molander</t>
  </si>
  <si>
    <t>Annika Daun</t>
  </si>
  <si>
    <t>Héléne Thörnberg</t>
  </si>
  <si>
    <t>Anders Gidlöf</t>
  </si>
  <si>
    <t>Eva Melander</t>
  </si>
  <si>
    <t>Tom Tjärnström</t>
  </si>
  <si>
    <t>Oskar Långström</t>
  </si>
  <si>
    <t>Magnus Eriksson</t>
  </si>
  <si>
    <t>Camilla Widmark</t>
  </si>
  <si>
    <t>Peter Hägglund</t>
  </si>
  <si>
    <t>Carina Book Söderberg</t>
  </si>
  <si>
    <t>Kenneth Eriksson</t>
  </si>
  <si>
    <t>Thomas Wästlund</t>
  </si>
  <si>
    <t>Anita Domeij Eriksson</t>
  </si>
  <si>
    <t>Roland Eriksson</t>
  </si>
  <si>
    <t>Monica Bergström</t>
  </si>
  <si>
    <t>Johnny Hurtig</t>
  </si>
  <si>
    <t>Andreas Gullefors</t>
  </si>
  <si>
    <t>Christoffer Westman</t>
  </si>
  <si>
    <t>Inger Eriksson</t>
  </si>
  <si>
    <t>Conny Eriksson</t>
  </si>
  <si>
    <t>Bengt Åke Persson</t>
  </si>
  <si>
    <t>Violeta Espinosa Berglund</t>
  </si>
  <si>
    <t>Björn Eriksson</t>
  </si>
  <si>
    <t>Mikael Olsson</t>
  </si>
  <si>
    <t>ÅGF   Femslaget   2023</t>
  </si>
  <si>
    <t>Slutresultat efter 5 deltävlingar</t>
  </si>
  <si>
    <t>226 poäng</t>
  </si>
  <si>
    <t>106 poäng</t>
  </si>
  <si>
    <t>84 poäng</t>
  </si>
  <si>
    <t>70 poäng</t>
  </si>
  <si>
    <t>14 poäng</t>
  </si>
  <si>
    <t>11:e juni i Sollefteå</t>
  </si>
  <si>
    <t>18:e juni i Norrfällsviken</t>
  </si>
  <si>
    <t>6:e aug på Puttom</t>
  </si>
  <si>
    <t>20:a aug i Härnösand</t>
  </si>
  <si>
    <t>3:e sep på Veckefjärden</t>
  </si>
  <si>
    <t>Jonas Norberg</t>
  </si>
  <si>
    <t>Pontus Nordenberg</t>
  </si>
  <si>
    <t>Michael Domeij</t>
  </si>
  <si>
    <t>Sven Lindström</t>
  </si>
  <si>
    <t>Mariana Lindberg</t>
  </si>
  <si>
    <t>Kajsa Nordlöf</t>
  </si>
  <si>
    <t>Lennart Nordin</t>
  </si>
  <si>
    <t>Torbjörn Mårdberg</t>
  </si>
  <si>
    <t>Greensome A-klass</t>
  </si>
  <si>
    <t>Johan Lindgren</t>
  </si>
  <si>
    <t>Erik Nordin</t>
  </si>
  <si>
    <t>Andreas Edin</t>
  </si>
  <si>
    <t>Rigo Arkman</t>
  </si>
  <si>
    <t>Kirsten Rottman</t>
  </si>
  <si>
    <t>Jörgen Näslund</t>
  </si>
  <si>
    <t>Sture Kallin</t>
  </si>
  <si>
    <t>Tanya Boman</t>
  </si>
  <si>
    <t>Stefan Holmbom</t>
  </si>
  <si>
    <t>Greensome B-klass</t>
  </si>
  <si>
    <t>Anna Sundkvist</t>
  </si>
  <si>
    <t>Jonas Bylund</t>
  </si>
  <si>
    <t>Örjan Sundkvist</t>
  </si>
  <si>
    <t>Calle Algotsson</t>
  </si>
  <si>
    <t>Maj Britt Jonsson</t>
  </si>
  <si>
    <t>Markus Huukha</t>
  </si>
  <si>
    <t>Kenneth Bergström</t>
  </si>
  <si>
    <t>Lennart Lundberg</t>
  </si>
  <si>
    <t>Christer Voss</t>
  </si>
  <si>
    <t>Sören Levander</t>
  </si>
  <si>
    <t xml:space="preserve">Slutresultat efter 5 deltävlingar </t>
  </si>
  <si>
    <t>- 24</t>
  </si>
  <si>
    <t>+ 66</t>
  </si>
  <si>
    <t>+ 75</t>
  </si>
  <si>
    <t>+ 98</t>
  </si>
  <si>
    <t>+ 326</t>
  </si>
  <si>
    <t>11:e sep i Norrfällsviken</t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</si>
  <si>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( 13 spelare)</t>
    </r>
  </si>
  <si>
    <t>Joakim Strömberg</t>
  </si>
  <si>
    <t>Resultat +9     Totalt -24</t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</si>
  <si>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( 6 spelare)</t>
    </r>
  </si>
  <si>
    <t>Lars Hallin</t>
  </si>
  <si>
    <t>+13</t>
  </si>
  <si>
    <t>A13</t>
  </si>
  <si>
    <t>Resultat +34     Totalt +66</t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</si>
  <si>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( 20 spelare)</t>
    </r>
  </si>
  <si>
    <t>Resultat -4     Totalt +75</t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</si>
  <si>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( 5 spelare)</t>
    </r>
  </si>
  <si>
    <t>A9</t>
  </si>
  <si>
    <t>Sture Viksten</t>
  </si>
  <si>
    <t>Resultat +46     Totalt +98</t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</si>
  <si>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</t>
    </r>
    <r>
      <rPr>
        <b/>
        <sz val="8"/>
        <color theme="1"/>
        <rFont val="Calibri"/>
        <family val="2"/>
        <scheme val="minor"/>
      </rPr>
      <t>( 1 spelare)</t>
    </r>
  </si>
  <si>
    <t>A12</t>
  </si>
  <si>
    <t>Resultat +93     Totalt +326</t>
  </si>
  <si>
    <t>ÅGF    Femslaget    2021</t>
  </si>
  <si>
    <t>- 8</t>
  </si>
  <si>
    <t>+ 168</t>
  </si>
  <si>
    <t>+ 250</t>
  </si>
  <si>
    <t>+ 315</t>
  </si>
  <si>
    <t>20:e juni i Norrfällsviken</t>
  </si>
  <si>
    <t>8:e aug i Sollefteå</t>
  </si>
  <si>
    <t>22:a aug i Härnösand</t>
  </si>
  <si>
    <t>5:e sep på Puttom</t>
  </si>
  <si>
    <t>19:e sep på Veckefjärden</t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</si>
  <si>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( 28 spelare)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</si>
  <si>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( 19 spelare)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</si>
  <si>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( 16 spelare)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</si>
  <si>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( 20 spelare)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</si>
  <si>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( 30 spelare)</t>
    </r>
  </si>
  <si>
    <t>Kurt Larsson</t>
  </si>
  <si>
    <t>Filip Svelander</t>
  </si>
  <si>
    <t>Ville Nyberg</t>
  </si>
  <si>
    <t>Christian Mattfolk</t>
  </si>
  <si>
    <t>Stefan Bergström</t>
  </si>
  <si>
    <t>Andreas Berglund</t>
  </si>
  <si>
    <t>Urban Nylén</t>
  </si>
  <si>
    <t>Resultat -18     Totalt -18</t>
  </si>
  <si>
    <t>Resultat -8     Totalt -4</t>
  </si>
  <si>
    <t>Resultat +4     Totalt 0</t>
  </si>
  <si>
    <t>Resultat -2     Totalt -2</t>
  </si>
  <si>
    <t>Resultat -6     Totalt -8</t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</si>
  <si>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( 17spelare)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</si>
  <si>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( 19 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</si>
  <si>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( 8 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</si>
  <si>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( 6 spelare)</t>
    </r>
  </si>
  <si>
    <t>Mats-Åke Eriksson</t>
  </si>
  <si>
    <t>Elisabeth Eriksson</t>
  </si>
  <si>
    <t>Petter Lindelöf</t>
  </si>
  <si>
    <t>B13</t>
  </si>
  <si>
    <t>C13</t>
  </si>
  <si>
    <t>Jonas Nyberg</t>
  </si>
  <si>
    <t>A20</t>
  </si>
  <si>
    <t>Mikael Westin</t>
  </si>
  <si>
    <t>B21</t>
  </si>
  <si>
    <t>B15</t>
  </si>
  <si>
    <t>+15</t>
  </si>
  <si>
    <t>A25</t>
  </si>
  <si>
    <t>C16</t>
  </si>
  <si>
    <t>Resultat +4     Totalt +4</t>
  </si>
  <si>
    <t>Resultat +56     Totalt +38</t>
  </si>
  <si>
    <t>Resultat +29     Totalt +67</t>
  </si>
  <si>
    <t>Resultat +53     Totalt +120</t>
  </si>
  <si>
    <t>Resultat +48     Totalt +168</t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</si>
  <si>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( 8 spelare)</t>
    </r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</si>
  <si>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( 24 spelare)</t>
    </r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</si>
  <si>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( 9 spelare)</t>
    </r>
  </si>
  <si>
    <t>Jörgen Petersson</t>
  </si>
  <si>
    <t>A10</t>
  </si>
  <si>
    <t>Håkan Öhman</t>
  </si>
  <si>
    <t>Ander Dahlberg</t>
  </si>
  <si>
    <t>Bengt Persson</t>
  </si>
  <si>
    <t>Kennet Eriksson</t>
  </si>
  <si>
    <t>A17</t>
  </si>
  <si>
    <t>C17</t>
  </si>
  <si>
    <t>+16</t>
  </si>
  <si>
    <t>Bo Pettersson</t>
  </si>
  <si>
    <t>A21</t>
  </si>
  <si>
    <t>B22</t>
  </si>
  <si>
    <t>Resultat +49     Totalt +49</t>
  </si>
  <si>
    <t>Resultat +0     Totalt +92</t>
  </si>
  <si>
    <t>Resultat +41     Totalt +133</t>
  </si>
  <si>
    <t>Resultat +34     Totalt +167</t>
  </si>
  <si>
    <t>Resultat +66     Totalt +233</t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</si>
  <si>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( 7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</si>
  <si>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( 3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</si>
  <si>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( 36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</si>
  <si>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( 20 spelare)</t>
    </r>
  </si>
  <si>
    <t>Micael Riedeburg</t>
  </si>
  <si>
    <t>John Hedberg</t>
  </si>
  <si>
    <t>Thomas Bergström</t>
  </si>
  <si>
    <t>A16</t>
  </si>
  <si>
    <t>B18</t>
  </si>
  <si>
    <t>Ecka Eriksson</t>
  </si>
  <si>
    <t>Robert Persson</t>
  </si>
  <si>
    <t>B20</t>
  </si>
  <si>
    <t>Johan Berggren</t>
  </si>
  <si>
    <t>C18</t>
  </si>
  <si>
    <t>Kjell Nordin</t>
  </si>
  <si>
    <t>Resultat +51     Totalt +51</t>
  </si>
  <si>
    <t>Resultat +81     Totalt +130</t>
  </si>
  <si>
    <t>Resultat +22     Totalt +152</t>
  </si>
  <si>
    <t>Resultat -10     Totalt +208</t>
  </si>
  <si>
    <t>Resultat +42     Totalt +250</t>
  </si>
  <si>
    <r>
      <t xml:space="preserve">Sollefteå GK     </t>
    </r>
    <r>
      <rPr>
        <b/>
        <sz val="8"/>
        <color theme="1"/>
        <rFont val="Calibri"/>
        <family val="2"/>
        <scheme val="minor"/>
      </rPr>
      <t xml:space="preserve"> ( 2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</si>
  <si>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</si>
  <si>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( 8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</si>
  <si>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( 2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</si>
  <si>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</t>
    </r>
    <r>
      <rPr>
        <b/>
        <sz val="8"/>
        <color theme="1"/>
        <rFont val="Calibri"/>
        <family val="2"/>
        <scheme val="minor"/>
      </rPr>
      <t>( 5 spelare)</t>
    </r>
  </si>
  <si>
    <t>Anders Byström</t>
  </si>
  <si>
    <t>A19</t>
  </si>
  <si>
    <t>Ulf Dylin</t>
  </si>
  <si>
    <t>Torbjörn Häggkvist</t>
  </si>
  <si>
    <t>Mats-Ove Berglund</t>
  </si>
  <si>
    <t>+19</t>
  </si>
  <si>
    <t>A23</t>
  </si>
  <si>
    <t>A22</t>
  </si>
  <si>
    <t>Resultat +92     Totalt +92</t>
  </si>
  <si>
    <t>Resultat +109     Totalt +160</t>
  </si>
  <si>
    <t>Resultat +58     Totalt +218</t>
  </si>
  <si>
    <t>Resultat +94     Totalt +246</t>
  </si>
  <si>
    <t>Resultat +69     Totalt +315</t>
  </si>
  <si>
    <t>ÅGF    Femslaget    2020</t>
  </si>
  <si>
    <t>- 7</t>
  </si>
  <si>
    <t>+ 69</t>
  </si>
  <si>
    <t>+ 103</t>
  </si>
  <si>
    <t>+ 111</t>
  </si>
  <si>
    <t>+ 155</t>
  </si>
  <si>
    <t>5:e juli i Sollefteå</t>
  </si>
  <si>
    <t>2:a aug på Veckefjärden</t>
  </si>
  <si>
    <t>16:e aug på Puttom</t>
  </si>
  <si>
    <t>30:e aug i Härnösand</t>
  </si>
  <si>
    <t>13:e sep i Norrfällsviken</t>
  </si>
  <si>
    <r>
      <t xml:space="preserve">Sollefteå GK     </t>
    </r>
    <r>
      <rPr>
        <b/>
        <sz val="8"/>
        <color theme="1"/>
        <rFont val="Calibri"/>
        <family val="2"/>
        <scheme val="minor"/>
      </rPr>
      <t xml:space="preserve"> ( 28 spelare)</t>
    </r>
  </si>
  <si>
    <r>
      <rPr>
        <b/>
        <sz val="12"/>
        <color theme="1"/>
        <rFont val="Calibri"/>
        <family val="2"/>
        <scheme val="minor"/>
      </rPr>
      <t xml:space="preserve">Veckefjärdens GC </t>
    </r>
    <r>
      <rPr>
        <b/>
        <sz val="8"/>
        <color theme="1"/>
        <rFont val="Calibri"/>
        <family val="2"/>
        <scheme val="minor"/>
      </rPr>
      <t>( 20 spelare)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</si>
  <si>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( 18 spelare)</t>
    </r>
  </si>
  <si>
    <t>Gunnar Olsson</t>
  </si>
  <si>
    <t>Lukas Wernblom</t>
  </si>
  <si>
    <t>-9</t>
  </si>
  <si>
    <t>Jan-Olow Larson</t>
  </si>
  <si>
    <t>Håkan Lindström</t>
  </si>
  <si>
    <t>Ian Niiranen</t>
  </si>
  <si>
    <t>Mattias Westerlund</t>
  </si>
  <si>
    <t>Ludvig Larsson</t>
  </si>
  <si>
    <t>Philip Billberg</t>
  </si>
  <si>
    <t>Roger Pallin</t>
  </si>
  <si>
    <t>Sven-Olov Eklund</t>
  </si>
  <si>
    <t>Resultat -4     Totalt -4</t>
  </si>
  <si>
    <t>Resultat +9     Totalt +14</t>
  </si>
  <si>
    <t>Resultat -11     Totalt +3</t>
  </si>
  <si>
    <t>Resultat -18     Totalt -15</t>
  </si>
  <si>
    <t>Resultat +8     Totalt -7</t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</si>
  <si>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( 13 spelare)</t>
    </r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</si>
  <si>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( 20 spelare)</t>
    </r>
  </si>
  <si>
    <r>
      <t xml:space="preserve">Sollefteå GK       </t>
    </r>
    <r>
      <rPr>
        <b/>
        <sz val="8"/>
        <color theme="1"/>
        <rFont val="Calibri"/>
        <family val="2"/>
        <scheme val="minor"/>
      </rPr>
      <t xml:space="preserve"> ( 18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</si>
  <si>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 </t>
    </r>
    <r>
      <rPr>
        <b/>
        <sz val="8"/>
        <color theme="1"/>
        <rFont val="Calibri"/>
        <family val="2"/>
        <scheme val="minor"/>
      </rPr>
      <t>( 15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</si>
  <si>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</t>
    </r>
    <r>
      <rPr>
        <b/>
        <sz val="8"/>
        <color theme="1"/>
        <rFont val="Calibri"/>
        <family val="2"/>
        <scheme val="minor"/>
      </rPr>
      <t>( 16 spelare)</t>
    </r>
  </si>
  <si>
    <t>Thomas Eriksson</t>
  </si>
  <si>
    <t>Martin Riis</t>
  </si>
  <si>
    <t>Eva Näslund</t>
  </si>
  <si>
    <t>Mats Ågebrant</t>
  </si>
  <si>
    <t>Lars Taflin</t>
  </si>
  <si>
    <t>Kjell Isaksson</t>
  </si>
  <si>
    <t>Göran Åkerstedt</t>
  </si>
  <si>
    <t>Annika Ågebrant</t>
  </si>
  <si>
    <t>Per Arne Palm</t>
  </si>
  <si>
    <t>B24</t>
  </si>
  <si>
    <t>Erik Taflin</t>
  </si>
  <si>
    <t>Resultat +28     Totalt +24</t>
  </si>
  <si>
    <t>Resultat +30     Totalt +54</t>
  </si>
  <si>
    <t>Resultat -23     Totalt +42</t>
  </si>
  <si>
    <t>Resultat +27     Totalt +69</t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</si>
  <si>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( 19spelare)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</si>
  <si>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( 19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</si>
  <si>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( 38 spelare)</t>
    </r>
  </si>
  <si>
    <r>
      <t xml:space="preserve">Sollefteå GK       </t>
    </r>
    <r>
      <rPr>
        <b/>
        <sz val="8"/>
        <color theme="1"/>
        <rFont val="Calibri"/>
        <family val="2"/>
        <scheme val="minor"/>
      </rPr>
      <t xml:space="preserve"> ( 9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</si>
  <si>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( 18 spelare)</t>
    </r>
  </si>
  <si>
    <t>Henrik Skyttberg</t>
  </si>
  <si>
    <t>Thomas Löfdahl</t>
  </si>
  <si>
    <t>Martin Vedin</t>
  </si>
  <si>
    <t>Tommy Sundquist</t>
  </si>
  <si>
    <t>Johanna Rantala</t>
  </si>
  <si>
    <t>Mira Berglund</t>
  </si>
  <si>
    <t>Margit Danielsson</t>
  </si>
  <si>
    <t>Tommy Birgersson</t>
  </si>
  <si>
    <t>Jörgen Arnlund</t>
  </si>
  <si>
    <t>Kurt Löfgren</t>
  </si>
  <si>
    <t>Hugo Eriksson</t>
  </si>
  <si>
    <t>Yupin Jumpa Ngam</t>
  </si>
  <si>
    <t>Resultat +5     Totalt +5</t>
  </si>
  <si>
    <t>Resultat +47     Totalt +45</t>
  </si>
  <si>
    <t>Resultat -14     Totalt +56</t>
  </si>
  <si>
    <t>Resultat +11     Totalt +65</t>
  </si>
  <si>
    <t>Resultat +25     Totalt +103</t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</si>
  <si>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( 10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</si>
  <si>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( 17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</si>
  <si>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( 11 spelare)</t>
    </r>
  </si>
  <si>
    <r>
      <t xml:space="preserve">Sollefteå GK      </t>
    </r>
    <r>
      <rPr>
        <b/>
        <sz val="8"/>
        <color theme="1"/>
        <rFont val="Calibri"/>
        <family val="2"/>
        <scheme val="minor"/>
      </rPr>
      <t xml:space="preserve"> ( 10 spelare)</t>
    </r>
  </si>
  <si>
    <t>Anders Häggkvist</t>
  </si>
  <si>
    <t>Kenneth Thörnberg</t>
  </si>
  <si>
    <t>Kent Andersson</t>
  </si>
  <si>
    <t>Sven-Erik Söderin</t>
  </si>
  <si>
    <t>C14</t>
  </si>
  <si>
    <t>Kenneth Bylund</t>
  </si>
  <si>
    <t>Kurt Edfeldt</t>
  </si>
  <si>
    <t>Tord Gustafson</t>
  </si>
  <si>
    <t>Resultat +24     Totalt +24</t>
  </si>
  <si>
    <t>Resultat +43     Totalt +70</t>
  </si>
  <si>
    <t>Resultat +20     Totalt +65</t>
  </si>
  <si>
    <t>Resultat +22     Totalt +78</t>
  </si>
  <si>
    <t>Resultat +46     Totalt +111</t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</si>
  <si>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( 12 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</si>
  <si>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( 13 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</si>
  <si>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( 32 spelare)</t>
    </r>
  </si>
  <si>
    <t>Jens Nyberg</t>
  </si>
  <si>
    <t>Hans Östman</t>
  </si>
  <si>
    <t>Dan Nordlander</t>
  </si>
  <si>
    <t>C21</t>
  </si>
  <si>
    <t>Mats Svedberg</t>
  </si>
  <si>
    <t>C26</t>
  </si>
  <si>
    <t>Resultat +27     Totalt +27</t>
  </si>
  <si>
    <t>Resultat +55     Totalt +79</t>
  </si>
  <si>
    <t>Resultat +27     Totalt +106</t>
  </si>
  <si>
    <t>Resultat +48     Totalt +154</t>
  </si>
  <si>
    <t>Resultat +1     Totalt +155</t>
  </si>
  <si>
    <t>ÅGF    Femslaget    2019</t>
  </si>
  <si>
    <t>+ 40</t>
  </si>
  <si>
    <t>+ 53</t>
  </si>
  <si>
    <t>+ 63</t>
  </si>
  <si>
    <t>+ 93</t>
  </si>
  <si>
    <t>+ 109</t>
  </si>
  <si>
    <t xml:space="preserve"> </t>
  </si>
  <si>
    <t>4:e aug i Härnösand</t>
  </si>
  <si>
    <t>18:e aug på Puttom</t>
  </si>
  <si>
    <t>1:a sep i Norrfällsviken</t>
  </si>
  <si>
    <t>15:e sep på Veckefjärden</t>
  </si>
  <si>
    <r>
      <t xml:space="preserve">Sollefteå GK    </t>
    </r>
    <r>
      <rPr>
        <b/>
        <sz val="8"/>
        <color theme="1"/>
        <rFont val="Calibri"/>
        <family val="2"/>
        <scheme val="minor"/>
      </rPr>
      <t xml:space="preserve"> ( 25 spelare)</t>
    </r>
  </si>
  <si>
    <r>
      <t xml:space="preserve">Sollefteå GK       </t>
    </r>
    <r>
      <rPr>
        <b/>
        <sz val="8"/>
        <color theme="1"/>
        <rFont val="Calibri"/>
        <family val="2"/>
        <scheme val="minor"/>
      </rPr>
      <t xml:space="preserve"> ( 19 spelare)</t>
    </r>
  </si>
  <si>
    <r>
      <t xml:space="preserve">Sollefteå GK         </t>
    </r>
    <r>
      <rPr>
        <b/>
        <sz val="8"/>
        <color theme="1"/>
        <rFont val="Calibri"/>
        <family val="2"/>
        <scheme val="minor"/>
      </rPr>
      <t xml:space="preserve"> ( 17 spelare)</t>
    </r>
  </si>
  <si>
    <t>Anders Dahlberg</t>
  </si>
  <si>
    <t>Irene Hellman</t>
  </si>
  <si>
    <t>Kent Näsman</t>
  </si>
  <si>
    <t>Joakim Hallin</t>
  </si>
  <si>
    <t>Tommy Svensson</t>
  </si>
  <si>
    <t>Börje Norberg</t>
  </si>
  <si>
    <t>Resultat -7     Totalt -7</t>
  </si>
  <si>
    <t>Resultat +3     Totalt -4</t>
  </si>
  <si>
    <t>Resultat +14     Totalt +10</t>
  </si>
  <si>
    <t>Resultat +13     Totalt +23</t>
  </si>
  <si>
    <t>Resultat +17     Totalt + 40</t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</si>
  <si>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( 19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</si>
  <si>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</t>
    </r>
    <r>
      <rPr>
        <b/>
        <sz val="8"/>
        <color theme="1"/>
        <rFont val="Calibri"/>
        <family val="2"/>
        <scheme val="minor"/>
      </rPr>
      <t>( 22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</si>
  <si>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 </t>
    </r>
    <r>
      <rPr>
        <b/>
        <sz val="8"/>
        <color theme="1"/>
        <rFont val="Calibri"/>
        <family val="2"/>
        <scheme val="minor"/>
      </rPr>
      <t>( 8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</si>
  <si>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      </t>
    </r>
    <r>
      <rPr>
        <b/>
        <sz val="8"/>
        <color theme="1"/>
        <rFont val="Calibri"/>
        <family val="2"/>
        <scheme val="minor"/>
      </rPr>
      <t>( 16 sp.)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</si>
  <si>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( 33 spelare)</t>
    </r>
  </si>
  <si>
    <t>Anders Åhlin</t>
  </si>
  <si>
    <t>Henrik Brudsten</t>
  </si>
  <si>
    <t>Joakim Berglund</t>
  </si>
  <si>
    <t>Pär Sahlin</t>
  </si>
  <si>
    <t>Örjan Sjöström</t>
  </si>
  <si>
    <t>Conny Hultin</t>
  </si>
  <si>
    <t>A24</t>
  </si>
  <si>
    <t>Stefan Nordberg</t>
  </si>
  <si>
    <t>Ulf Jonsson</t>
  </si>
  <si>
    <t>Kerstin Norberg</t>
  </si>
  <si>
    <t>Resultat +11     Totalt +11</t>
  </si>
  <si>
    <t>Resultat -12     Totalt -1</t>
  </si>
  <si>
    <t>Resultat +14     Totalt +13</t>
  </si>
  <si>
    <t>Resultat +31     Totalt +45</t>
  </si>
  <si>
    <t>Resultat +7     Totalt +53</t>
  </si>
  <si>
    <r>
      <rPr>
        <b/>
        <sz val="12"/>
        <color theme="1"/>
        <rFont val="Calibri"/>
        <family val="2"/>
        <scheme val="minor"/>
      </rPr>
      <t xml:space="preserve">Norrfällsvikens GK </t>
    </r>
    <r>
      <rPr>
        <b/>
        <sz val="8"/>
        <color theme="1"/>
        <rFont val="Calibri"/>
        <family val="2"/>
        <scheme val="minor"/>
      </rPr>
      <t>(18 sp.)</t>
    </r>
  </si>
  <si>
    <r>
      <rPr>
        <b/>
        <sz val="12"/>
        <color theme="1"/>
        <rFont val="Calibri"/>
        <family val="2"/>
        <scheme val="minor"/>
      </rPr>
      <t xml:space="preserve">Norrfällsvikens GK   </t>
    </r>
    <r>
      <rPr>
        <b/>
        <sz val="8"/>
        <color theme="1"/>
        <rFont val="Calibri"/>
        <family val="2"/>
        <scheme val="minor"/>
      </rPr>
      <t>( 20 sp.)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</si>
  <si>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   </t>
    </r>
    <r>
      <rPr>
        <b/>
        <sz val="8"/>
        <color theme="1"/>
        <rFont val="Calibri"/>
        <family val="2"/>
        <scheme val="minor"/>
      </rPr>
      <t>( 34 sp.)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</si>
  <si>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      </t>
    </r>
    <r>
      <rPr>
        <b/>
        <sz val="8"/>
        <color theme="1"/>
        <rFont val="Calibri"/>
        <family val="2"/>
        <scheme val="minor"/>
      </rPr>
      <t>( 20 sp.)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</si>
  <si>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( 18 spelare)</t>
    </r>
  </si>
  <si>
    <t>Anders Östberg</t>
  </si>
  <si>
    <t>Karl-Gustaf Hägglund</t>
  </si>
  <si>
    <t>Noach Flarke</t>
  </si>
  <si>
    <t>Helene Bylund</t>
  </si>
  <si>
    <t>Daniel Nyberg</t>
  </si>
  <si>
    <t>Magdalena Hallin</t>
  </si>
  <si>
    <t xml:space="preserve">Björn Vincent </t>
  </si>
  <si>
    <t>B19</t>
  </si>
  <si>
    <t>Resultat +14     Totalt +14</t>
  </si>
  <si>
    <t>Resultat +18     Totalt +32</t>
  </si>
  <si>
    <t>Resultat -19     Totalt +14</t>
  </si>
  <si>
    <t>Resultat +16      Totalt +46</t>
  </si>
  <si>
    <t>Resultat +18     Totalt +63</t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</si>
  <si>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( 20 sp.)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</si>
  <si>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     </t>
    </r>
    <r>
      <rPr>
        <b/>
        <sz val="8"/>
        <color theme="1"/>
        <rFont val="Calibri"/>
        <family val="2"/>
        <scheme val="minor"/>
      </rPr>
      <t>( 18 sp.)</t>
    </r>
  </si>
  <si>
    <r>
      <rPr>
        <b/>
        <sz val="12"/>
        <color theme="1"/>
        <rFont val="Calibri"/>
        <family val="2"/>
        <scheme val="minor"/>
      </rPr>
      <t xml:space="preserve">Veckefjärdens GC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( 20 sp.)</t>
    </r>
  </si>
  <si>
    <r>
      <rPr>
        <b/>
        <sz val="12"/>
        <color theme="1"/>
        <rFont val="Calibri"/>
        <family val="2"/>
        <scheme val="minor"/>
      </rPr>
      <t xml:space="preserve">Norrfällsvikens GK   </t>
    </r>
    <r>
      <rPr>
        <b/>
        <sz val="8"/>
        <color theme="1"/>
        <rFont val="Calibri"/>
        <family val="2"/>
        <scheme val="minor"/>
      </rPr>
      <t>( 36 sp.)</t>
    </r>
  </si>
  <si>
    <r>
      <rPr>
        <b/>
        <sz val="12"/>
        <color theme="1"/>
        <rFont val="Calibri"/>
        <family val="2"/>
        <scheme val="minor"/>
      </rPr>
      <t xml:space="preserve">Norrfällsvikens GK </t>
    </r>
    <r>
      <rPr>
        <b/>
        <sz val="8"/>
        <color theme="1"/>
        <rFont val="Calibri"/>
        <family val="2"/>
        <scheme val="minor"/>
      </rPr>
      <t>( 10 spelare)</t>
    </r>
  </si>
  <si>
    <t xml:space="preserve">-1 </t>
  </si>
  <si>
    <t>Roger Bylund</t>
  </si>
  <si>
    <t>Robert Eriksson</t>
  </si>
  <si>
    <t>Åsa Bergström</t>
  </si>
  <si>
    <t>Resultat +28     Totalt +28</t>
  </si>
  <si>
    <t>Resultat -7     Totalt +33</t>
  </si>
  <si>
    <t>Resultat -9     Totalt +30</t>
  </si>
  <si>
    <t>Resultat +12      Totalt +51</t>
  </si>
  <si>
    <t>Resultat +42     Totalt +93</t>
  </si>
  <si>
    <r>
      <rPr>
        <b/>
        <sz val="12"/>
        <color theme="1"/>
        <rFont val="Calibri"/>
        <family val="2"/>
        <scheme val="minor"/>
      </rPr>
      <t xml:space="preserve">Öviks GK Puttom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( 15 sp.)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</si>
  <si>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     </t>
    </r>
    <r>
      <rPr>
        <b/>
        <sz val="8"/>
        <color theme="1"/>
        <rFont val="Calibri"/>
        <family val="2"/>
        <scheme val="minor"/>
      </rPr>
      <t>( 20 sp.)</t>
    </r>
  </si>
  <si>
    <r>
      <rPr>
        <b/>
        <sz val="12"/>
        <color theme="1"/>
        <rFont val="Calibri"/>
        <family val="2"/>
        <scheme val="minor"/>
      </rPr>
      <t xml:space="preserve">Norrfällsvikens GK  </t>
    </r>
    <r>
      <rPr>
        <b/>
        <sz val="8"/>
        <color theme="1"/>
        <rFont val="Calibri"/>
        <family val="2"/>
        <scheme val="minor"/>
      </rPr>
      <t>( 20 sp.)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</si>
  <si>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  </t>
    </r>
    <r>
      <rPr>
        <b/>
        <sz val="8"/>
        <color theme="1"/>
        <rFont val="Calibri"/>
        <family val="2"/>
        <scheme val="minor"/>
      </rPr>
      <t>( 7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</si>
  <si>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   </t>
    </r>
    <r>
      <rPr>
        <b/>
        <sz val="8"/>
        <color theme="1"/>
        <rFont val="Calibri"/>
        <family val="2"/>
        <scheme val="minor"/>
      </rPr>
      <t>( 14 spelare)</t>
    </r>
  </si>
  <si>
    <t>Gunnel Engman</t>
  </si>
  <si>
    <t>Lars Holmberg</t>
  </si>
  <si>
    <t>C22</t>
  </si>
  <si>
    <t>Resultat +40     Totalt +40</t>
  </si>
  <si>
    <t>Resultat +11     Totalt +39</t>
  </si>
  <si>
    <t>Resultat +7     Totalt +39</t>
  </si>
  <si>
    <t>Resultat +55     Totalt +68</t>
  </si>
  <si>
    <t>Resultat +41     Totalt +109</t>
  </si>
  <si>
    <t>ÅGF    Femslaget    2018</t>
  </si>
  <si>
    <t>Örnsköldsviks Golfklubb - Puttom</t>
  </si>
  <si>
    <t>17:e juni i Sollefteå</t>
  </si>
  <si>
    <t>5:e aug i Norrfällsviken</t>
  </si>
  <si>
    <t>19:e aug i Härnösand</t>
  </si>
  <si>
    <t>2:a sep på Puttom</t>
  </si>
  <si>
    <t>16:e sep på Veckefjärden</t>
  </si>
  <si>
    <r>
      <t xml:space="preserve">Sollefteå GK         </t>
    </r>
    <r>
      <rPr>
        <b/>
        <sz val="8"/>
        <color theme="1"/>
        <rFont val="Calibri"/>
        <family val="2"/>
        <scheme val="minor"/>
      </rPr>
      <t xml:space="preserve"> ( 36 spelare)</t>
    </r>
  </si>
  <si>
    <r>
      <rPr>
        <b/>
        <sz val="12"/>
        <color theme="1"/>
        <rFont val="Calibri"/>
        <family val="2"/>
        <scheme val="minor"/>
      </rPr>
      <t>Sollefteå GK</t>
    </r>
    <r>
      <rPr>
        <b/>
        <sz val="14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 xml:space="preserve">                 </t>
    </r>
    <r>
      <rPr>
        <b/>
        <sz val="8"/>
        <color theme="1"/>
        <rFont val="Calibri"/>
        <family val="2"/>
        <scheme val="minor"/>
      </rPr>
      <t>( 12 spelare)</t>
    </r>
  </si>
  <si>
    <r>
      <rPr>
        <b/>
        <sz val="12"/>
        <color theme="1"/>
        <rFont val="Calibri"/>
        <family val="2"/>
        <scheme val="minor"/>
      </rPr>
      <t>Sollefteå GK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b/>
        <sz val="8"/>
        <color theme="1"/>
        <rFont val="Calibri"/>
        <family val="2"/>
        <scheme val="minor"/>
      </rPr>
      <t>( 21 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</si>
  <si>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8"/>
        <color theme="1"/>
        <rFont val="Calibri"/>
        <family val="2"/>
        <scheme val="minor"/>
      </rPr>
      <t>(15 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</si>
  <si>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(19 spelare)</t>
    </r>
  </si>
  <si>
    <t>Oliver Larsson</t>
  </si>
  <si>
    <t>Pär Bodin</t>
  </si>
  <si>
    <t>Gunnar Långström</t>
  </si>
  <si>
    <t>1</t>
  </si>
  <si>
    <t>Anneli Pallin</t>
  </si>
  <si>
    <t>Thomas Näsholm</t>
  </si>
  <si>
    <t>Resultat -8     Totalt -8</t>
  </si>
  <si>
    <t>Resultat +21     Totalt 13</t>
  </si>
  <si>
    <t>Resultat +34     Totalt +47</t>
  </si>
  <si>
    <t>Resultat 0     Totalt +51</t>
  </si>
  <si>
    <t>Resultat +14     Totalt +65</t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</si>
  <si>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   </t>
    </r>
    <r>
      <rPr>
        <b/>
        <sz val="8"/>
        <color theme="1"/>
        <rFont val="Calibri"/>
        <family val="2"/>
        <scheme val="minor"/>
      </rPr>
      <t>( 19 spelare)</t>
    </r>
  </si>
  <si>
    <r>
      <rPr>
        <b/>
        <sz val="12"/>
        <color theme="1"/>
        <rFont val="Calibri"/>
        <family val="2"/>
        <scheme val="minor"/>
      </rPr>
      <t xml:space="preserve">Norrfällsvikens GK    </t>
    </r>
    <r>
      <rPr>
        <b/>
        <sz val="8"/>
        <color theme="1"/>
        <rFont val="Calibri"/>
        <family val="2"/>
        <scheme val="minor"/>
      </rPr>
      <t>( 32 spelare)</t>
    </r>
  </si>
  <si>
    <r>
      <rPr>
        <b/>
        <sz val="12"/>
        <color theme="1"/>
        <rFont val="Calibri"/>
        <family val="2"/>
        <scheme val="minor"/>
      </rPr>
      <t>Norrfällsvikens GK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(20spelare)</t>
    </r>
  </si>
  <si>
    <r>
      <rPr>
        <b/>
        <sz val="12"/>
        <color theme="1"/>
        <rFont val="Calibri"/>
        <family val="2"/>
        <scheme val="minor"/>
      </rPr>
      <t>Sollefteå GK</t>
    </r>
    <r>
      <rPr>
        <b/>
        <sz val="11"/>
        <color theme="1"/>
        <rFont val="Calibri"/>
        <family val="2"/>
        <scheme val="minor"/>
      </rPr>
      <t xml:space="preserve">             </t>
    </r>
    <r>
      <rPr>
        <b/>
        <sz val="8"/>
        <color theme="1"/>
        <rFont val="Calibri"/>
        <family val="2"/>
        <scheme val="minor"/>
      </rPr>
      <t>( 12 spelare)</t>
    </r>
  </si>
  <si>
    <r>
      <rPr>
        <b/>
        <sz val="12"/>
        <color theme="1"/>
        <rFont val="Calibri"/>
        <family val="2"/>
        <scheme val="minor"/>
      </rPr>
      <t>Sollefteå GK</t>
    </r>
    <r>
      <rPr>
        <b/>
        <sz val="11"/>
        <color theme="1"/>
        <rFont val="Calibri"/>
        <family val="2"/>
        <scheme val="minor"/>
      </rPr>
      <t xml:space="preserve">               </t>
    </r>
    <r>
      <rPr>
        <b/>
        <sz val="8"/>
        <color theme="1"/>
        <rFont val="Calibri"/>
        <family val="2"/>
        <scheme val="minor"/>
      </rPr>
      <t>( 16 spelare)</t>
    </r>
  </si>
  <si>
    <t>Håkan Rodling</t>
  </si>
  <si>
    <t>Anita Våglund</t>
  </si>
  <si>
    <t xml:space="preserve">Åsa Bylund </t>
  </si>
  <si>
    <t>Resultat +10     Totalt +10</t>
  </si>
  <si>
    <t>Resultat +5     Totalt +22</t>
  </si>
  <si>
    <t>Resultat +29     Totalt +51</t>
  </si>
  <si>
    <t>Resultat +9     Totalt +56</t>
  </si>
  <si>
    <t>Resultat +28     Totalt +84</t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</si>
  <si>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 </t>
    </r>
    <r>
      <rPr>
        <b/>
        <sz val="8"/>
        <color theme="1"/>
        <rFont val="Calibri"/>
        <family val="2"/>
        <scheme val="minor"/>
      </rPr>
      <t>( 16 spelare)</t>
    </r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</si>
  <si>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        </t>
    </r>
    <r>
      <rPr>
        <b/>
        <sz val="8"/>
        <color theme="1"/>
        <rFont val="Calibri"/>
        <family val="2"/>
        <scheme val="minor"/>
      </rPr>
      <t>( 19 spelare)</t>
    </r>
  </si>
  <si>
    <r>
      <rPr>
        <b/>
        <sz val="12"/>
        <color theme="1"/>
        <rFont val="Calibri"/>
        <family val="2"/>
        <scheme val="minor"/>
      </rPr>
      <t xml:space="preserve">Veckefjärdens GC </t>
    </r>
    <r>
      <rPr>
        <b/>
        <sz val="8"/>
        <color theme="1"/>
        <rFont val="Calibri"/>
        <family val="2"/>
        <scheme val="minor"/>
      </rPr>
      <t>( 19 spelare)</t>
    </r>
  </si>
  <si>
    <r>
      <rPr>
        <b/>
        <sz val="12"/>
        <color theme="1"/>
        <rFont val="Calibri"/>
        <family val="2"/>
        <scheme val="minor"/>
      </rPr>
      <t xml:space="preserve">Veckefjärdens GC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( 30 spelare)</t>
    </r>
  </si>
  <si>
    <t>Arne Ögren</t>
  </si>
  <si>
    <t>Oskar Sjöström</t>
  </si>
  <si>
    <t>Max Apelquist Östman</t>
  </si>
  <si>
    <t xml:space="preserve">Birger Byström </t>
  </si>
  <si>
    <t>Resultat +13     Totalt +13</t>
  </si>
  <si>
    <t>Resultat +10     Totalt +35</t>
  </si>
  <si>
    <t>Resultat +29     Totalt +64</t>
  </si>
  <si>
    <t>Resultat +2     Totalt +66</t>
  </si>
  <si>
    <t>Resultat +18     Totalt +84</t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</si>
  <si>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       </t>
    </r>
    <r>
      <rPr>
        <b/>
        <sz val="8"/>
        <color theme="1"/>
        <rFont val="Calibri"/>
        <family val="2"/>
        <scheme val="minor"/>
      </rPr>
      <t>( 12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</si>
  <si>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sz val="8"/>
        <color theme="1"/>
        <rFont val="Calibri"/>
        <family val="2"/>
        <scheme val="minor"/>
      </rPr>
      <t>( 11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</si>
  <si>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sz val="8"/>
        <color theme="1"/>
        <rFont val="Calibri"/>
        <family val="2"/>
        <scheme val="minor"/>
      </rPr>
      <t>( 39 spelare)</t>
    </r>
  </si>
  <si>
    <r>
      <rPr>
        <b/>
        <sz val="12"/>
        <color theme="1"/>
        <rFont val="Calibri"/>
        <family val="2"/>
        <scheme val="minor"/>
      </rPr>
      <t>Öviks GK Puttom</t>
    </r>
    <r>
      <rPr>
        <b/>
        <sz val="11"/>
        <color theme="1"/>
        <rFont val="Calibri"/>
        <family val="2"/>
        <scheme val="minor"/>
      </rPr>
      <t xml:space="preserve">      </t>
    </r>
    <r>
      <rPr>
        <b/>
        <sz val="8"/>
        <color theme="1"/>
        <rFont val="Calibri"/>
        <family val="2"/>
        <scheme val="minor"/>
      </rPr>
      <t>( 19 spelare)</t>
    </r>
  </si>
  <si>
    <t>Hans Forsberg</t>
  </si>
  <si>
    <t>Julian Nordlander</t>
  </si>
  <si>
    <t>Per-Åke Sundkvist</t>
  </si>
  <si>
    <t>Tommy Sjölander</t>
  </si>
  <si>
    <t>Lars Gunnar Danielsson</t>
  </si>
  <si>
    <t>Gunnel Åkerlund</t>
  </si>
  <si>
    <t>Seppo Laine</t>
  </si>
  <si>
    <t>Resultat +17     Totalt +17</t>
  </si>
  <si>
    <t>Resultat +39    Totalt +52</t>
  </si>
  <si>
    <t>Resultat +33     Totalt +85</t>
  </si>
  <si>
    <t>Resultat -2     Totalt +83</t>
  </si>
  <si>
    <t>Resultat +22     Totalt +105</t>
  </si>
  <si>
    <r>
      <rPr>
        <b/>
        <sz val="12"/>
        <color theme="1"/>
        <rFont val="Calibri"/>
        <family val="2"/>
        <scheme val="minor"/>
      </rPr>
      <t>Veckefjärdens GC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sz val="8"/>
        <color theme="1"/>
        <rFont val="Calibri"/>
        <family val="2"/>
        <scheme val="minor"/>
      </rPr>
      <t>( 17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</si>
  <si>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           </t>
    </r>
    <r>
      <rPr>
        <b/>
        <sz val="8"/>
        <color theme="1"/>
        <rFont val="Calibri"/>
        <family val="2"/>
        <scheme val="minor"/>
      </rPr>
      <t>( 5 spelare)</t>
    </r>
  </si>
  <si>
    <r>
      <rPr>
        <b/>
        <sz val="12"/>
        <color theme="1"/>
        <rFont val="Calibri"/>
        <family val="2"/>
        <scheme val="minor"/>
      </rPr>
      <t xml:space="preserve">Härnösands GK </t>
    </r>
    <r>
      <rPr>
        <b/>
        <sz val="11"/>
        <color theme="1"/>
        <rFont val="Calibri"/>
        <family val="2"/>
        <scheme val="minor"/>
      </rPr>
      <t xml:space="preserve">     </t>
    </r>
    <r>
      <rPr>
        <b/>
        <sz val="8"/>
        <color theme="1"/>
        <rFont val="Calibri"/>
        <family val="2"/>
        <scheme val="minor"/>
      </rPr>
      <t>( 26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</si>
  <si>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 </t>
    </r>
    <r>
      <rPr>
        <b/>
        <sz val="8"/>
        <color theme="1"/>
        <rFont val="Calibri"/>
        <family val="2"/>
        <scheme val="minor"/>
      </rPr>
      <t>( 13 spelare)</t>
    </r>
  </si>
  <si>
    <r>
      <rPr>
        <b/>
        <sz val="12"/>
        <color theme="1"/>
        <rFont val="Calibri"/>
        <family val="2"/>
        <scheme val="minor"/>
      </rPr>
      <t>Härnösands GK</t>
    </r>
    <r>
      <rPr>
        <b/>
        <sz val="11"/>
        <color theme="1"/>
        <rFont val="Calibri"/>
        <family val="2"/>
        <scheme val="minor"/>
      </rPr>
      <t xml:space="preserve">         </t>
    </r>
    <r>
      <rPr>
        <b/>
        <sz val="8"/>
        <color theme="1"/>
        <rFont val="Calibri"/>
        <family val="2"/>
        <scheme val="minor"/>
      </rPr>
      <t>( 15 spelare)</t>
    </r>
  </si>
  <si>
    <t>C24</t>
  </si>
  <si>
    <t>Örjan Fahlén</t>
  </si>
  <si>
    <t>Tim Gradin</t>
  </si>
  <si>
    <t>Elin Eriksson</t>
  </si>
  <si>
    <t>+17</t>
  </si>
  <si>
    <t>B25</t>
  </si>
  <si>
    <t>Linus Lindgren</t>
  </si>
  <si>
    <t>Magnus Sundbom</t>
  </si>
  <si>
    <t>Resultat +25     Totalt +25</t>
  </si>
  <si>
    <t>Resultat +91     Totalt +101</t>
  </si>
  <si>
    <t>Resultat 0     Totalt +101</t>
  </si>
  <si>
    <t>Resultat +36     Totalt +137</t>
  </si>
  <si>
    <t>Resultat +48     Totalt +185</t>
  </si>
  <si>
    <t>ÅGF    Femslaget    2017</t>
  </si>
  <si>
    <t>18:e juni i Sollefteå</t>
  </si>
  <si>
    <t>20:e aug i Norrfällsviken</t>
  </si>
  <si>
    <t>3:e sep i Härnösand</t>
  </si>
  <si>
    <t>10:e sep på Veckefjärden</t>
  </si>
  <si>
    <r>
      <t xml:space="preserve">Sollefteå GK                    </t>
    </r>
    <r>
      <rPr>
        <b/>
        <sz val="8"/>
        <color theme="1"/>
        <rFont val="Calibri"/>
        <family val="2"/>
        <scheme val="minor"/>
      </rPr>
      <t>( 36 spelare)</t>
    </r>
  </si>
  <si>
    <r>
      <t xml:space="preserve">Veckefjärdens GC          </t>
    </r>
    <r>
      <rPr>
        <b/>
        <sz val="8"/>
        <color theme="1"/>
        <rFont val="Calibri"/>
        <family val="2"/>
        <scheme val="minor"/>
      </rPr>
      <t>( 19 spelare)</t>
    </r>
  </si>
  <si>
    <r>
      <t xml:space="preserve">Veckefjärdens GC           </t>
    </r>
    <r>
      <rPr>
        <b/>
        <sz val="8"/>
        <color theme="1"/>
        <rFont val="Calibri"/>
        <family val="2"/>
        <scheme val="minor"/>
      </rPr>
      <t>( 17 spelare)</t>
    </r>
  </si>
  <si>
    <r>
      <t xml:space="preserve">Veckefjärdens GC          </t>
    </r>
    <r>
      <rPr>
        <b/>
        <sz val="8"/>
        <color theme="1"/>
        <rFont val="Calibri"/>
        <family val="2"/>
        <scheme val="minor"/>
      </rPr>
      <t>( 17 spelare)</t>
    </r>
  </si>
  <si>
    <r>
      <t xml:space="preserve">Veckefjärdens GC           </t>
    </r>
    <r>
      <rPr>
        <b/>
        <sz val="8"/>
        <color theme="1"/>
        <rFont val="Calibri"/>
        <family val="2"/>
        <scheme val="minor"/>
      </rPr>
      <t>( 15 spelare)</t>
    </r>
  </si>
  <si>
    <t xml:space="preserve">Pontus Lundin </t>
  </si>
  <si>
    <t>Riley Mattfolk</t>
  </si>
  <si>
    <t>Hans Sundqvist</t>
  </si>
  <si>
    <t>Emil Hälldahl</t>
  </si>
  <si>
    <t>Resultat 2       Totalt 2</t>
  </si>
  <si>
    <t>Resultat -1       Totalt 6</t>
  </si>
  <si>
    <t>Resultat 23       Totalt 29</t>
  </si>
  <si>
    <t>Resultat 4       Totalt 33</t>
  </si>
  <si>
    <t>Resultat 8       Totalt 41</t>
  </si>
  <si>
    <r>
      <t xml:space="preserve">Veckefjärdens GC         </t>
    </r>
    <r>
      <rPr>
        <b/>
        <sz val="8"/>
        <color theme="1"/>
        <rFont val="Calibri"/>
        <family val="2"/>
        <scheme val="minor"/>
      </rPr>
      <t>( 20 spelare)</t>
    </r>
  </si>
  <si>
    <r>
      <t xml:space="preserve">Sollefteå GK                       </t>
    </r>
    <r>
      <rPr>
        <b/>
        <sz val="8"/>
        <color theme="1"/>
        <rFont val="Calibri"/>
        <family val="2"/>
        <scheme val="minor"/>
      </rPr>
      <t>( 8 spelare)</t>
    </r>
  </si>
  <si>
    <r>
      <t xml:space="preserve">Sollefteå GK                      </t>
    </r>
    <r>
      <rPr>
        <b/>
        <sz val="8"/>
        <color theme="1"/>
        <rFont val="Calibri"/>
        <family val="2"/>
        <scheme val="minor"/>
      </rPr>
      <t>( 15 spelare)</t>
    </r>
  </si>
  <si>
    <r>
      <t xml:space="preserve">Sollefteå GK                    </t>
    </r>
    <r>
      <rPr>
        <b/>
        <sz val="8"/>
        <color theme="1"/>
        <rFont val="Calibri"/>
        <family val="2"/>
        <scheme val="minor"/>
      </rPr>
      <t>( 18 spelare)</t>
    </r>
  </si>
  <si>
    <r>
      <t xml:space="preserve">Sollefteå GK                    </t>
    </r>
    <r>
      <rPr>
        <b/>
        <sz val="8"/>
        <color theme="1"/>
        <rFont val="Calibri"/>
        <family val="2"/>
        <scheme val="minor"/>
      </rPr>
      <t>( 11 spelare)</t>
    </r>
  </si>
  <si>
    <t>Mats Hälldahl</t>
  </si>
  <si>
    <t>Paul Olsson</t>
  </si>
  <si>
    <t>Jan-Olov Oscarsson</t>
  </si>
  <si>
    <t>Svante Svensson</t>
  </si>
  <si>
    <t>Runo Lindberg</t>
  </si>
  <si>
    <t>Ulf Normark</t>
  </si>
  <si>
    <t>Resultat 7       Totalt 7</t>
  </si>
  <si>
    <t>Resultat 16       Totalt 18</t>
  </si>
  <si>
    <t>Resultat 40       Totalt 58</t>
  </si>
  <si>
    <t>Resultat 15       Totalt 73</t>
  </si>
  <si>
    <t>Resultat 36       Totalt 109</t>
  </si>
  <si>
    <r>
      <t xml:space="preserve">Härnösands GK              </t>
    </r>
    <r>
      <rPr>
        <b/>
        <sz val="8"/>
        <color theme="1"/>
        <rFont val="Calibri"/>
        <family val="2"/>
        <scheme val="minor"/>
      </rPr>
      <t>( 19 spelare)</t>
    </r>
  </si>
  <si>
    <r>
      <t xml:space="preserve">Öviks GK Puttom            </t>
    </r>
    <r>
      <rPr>
        <b/>
        <sz val="8"/>
        <color theme="1"/>
        <rFont val="Calibri"/>
        <family val="2"/>
        <scheme val="minor"/>
      </rPr>
      <t>( 33 spelare)</t>
    </r>
  </si>
  <si>
    <r>
      <t xml:space="preserve">Öviks GK Puttom             </t>
    </r>
    <r>
      <rPr>
        <b/>
        <sz val="8"/>
        <color theme="1"/>
        <rFont val="Calibri"/>
        <family val="2"/>
        <scheme val="minor"/>
      </rPr>
      <t>( 11 spelare)</t>
    </r>
  </si>
  <si>
    <r>
      <t xml:space="preserve">Öviks GK Puttom           </t>
    </r>
    <r>
      <rPr>
        <b/>
        <sz val="8"/>
        <color theme="1"/>
        <rFont val="Calibri"/>
        <family val="2"/>
        <scheme val="minor"/>
      </rPr>
      <t>( 14 spelare)</t>
    </r>
  </si>
  <si>
    <r>
      <t xml:space="preserve">Öviks GK Puttom            </t>
    </r>
    <r>
      <rPr>
        <b/>
        <sz val="8"/>
        <color theme="1"/>
        <rFont val="Calibri"/>
        <family val="2"/>
        <scheme val="minor"/>
      </rPr>
      <t>( 14 spelare)</t>
    </r>
  </si>
  <si>
    <t>Kurt "Gytta" Edfeldt</t>
  </si>
  <si>
    <t>Sven-Olof Westberg</t>
  </si>
  <si>
    <t>Ludwig Liedes</t>
  </si>
  <si>
    <t>Kieran Franklin</t>
  </si>
  <si>
    <t>Resultat 28       Totalt 28</t>
  </si>
  <si>
    <t>Resultat -26       Totalt 19</t>
  </si>
  <si>
    <t>Resultat 66      Totalt 85</t>
  </si>
  <si>
    <t>Resultat 23       Totalt 108</t>
  </si>
  <si>
    <t>Resultat 29       Totalt 137</t>
  </si>
  <si>
    <r>
      <t xml:space="preserve">Öviks GK Puttom          </t>
    </r>
    <r>
      <rPr>
        <b/>
        <sz val="8"/>
        <color theme="1"/>
        <rFont val="Calibri"/>
        <family val="2"/>
        <scheme val="minor"/>
      </rPr>
      <t>( 16 spelare)</t>
    </r>
  </si>
  <si>
    <r>
      <t xml:space="preserve">Härnösands GK                  </t>
    </r>
    <r>
      <rPr>
        <b/>
        <sz val="8"/>
        <color theme="1"/>
        <rFont val="Calibri"/>
        <family val="2"/>
        <scheme val="minor"/>
      </rPr>
      <t>( 6 spelare)</t>
    </r>
  </si>
  <si>
    <r>
      <t xml:space="preserve">Norrfällsvikens GK          </t>
    </r>
    <r>
      <rPr>
        <b/>
        <sz val="8"/>
        <color theme="1"/>
        <rFont val="Calibri"/>
        <family val="2"/>
        <scheme val="minor"/>
      </rPr>
      <t>( 34 spelare)</t>
    </r>
  </si>
  <si>
    <r>
      <t xml:space="preserve">Norrfällsvikens GK       </t>
    </r>
    <r>
      <rPr>
        <b/>
        <sz val="8"/>
        <color theme="1"/>
        <rFont val="Calibri"/>
        <family val="2"/>
        <scheme val="minor"/>
      </rPr>
      <t>( 15 spelare)</t>
    </r>
  </si>
  <si>
    <r>
      <t xml:space="preserve">Härnösands GK                </t>
    </r>
    <r>
      <rPr>
        <b/>
        <sz val="8"/>
        <color theme="1"/>
        <rFont val="Calibri"/>
        <family val="2"/>
        <scheme val="minor"/>
      </rPr>
      <t>( 11 spelare)</t>
    </r>
  </si>
  <si>
    <t>Matti Rantala</t>
  </si>
  <si>
    <t>Lars Rohlin</t>
  </si>
  <si>
    <t>Lennart Fahlen</t>
  </si>
  <si>
    <t>Petri Luusua</t>
  </si>
  <si>
    <t>Eva Rönnberg</t>
  </si>
  <si>
    <t>Andreas Järnkrok</t>
  </si>
  <si>
    <t>Henrik Edfeldt</t>
  </si>
  <si>
    <t>Runo Tirholm</t>
  </si>
  <si>
    <t>Bosiljka Näsström</t>
  </si>
  <si>
    <t>Resultat 45       Totalt 45</t>
  </si>
  <si>
    <t>Resultat 30       Totalt 58</t>
  </si>
  <si>
    <t>Resultat 19       Totalt 114</t>
  </si>
  <si>
    <t>Resultat 29       Totalt 143</t>
  </si>
  <si>
    <t>Resultat 43       Totalt 188</t>
  </si>
  <si>
    <r>
      <t xml:space="preserve">Norrfällsvikens GK       </t>
    </r>
    <r>
      <rPr>
        <b/>
        <sz val="8"/>
        <color theme="1"/>
        <rFont val="Calibri"/>
        <family val="2"/>
        <scheme val="minor"/>
      </rPr>
      <t>( 10 spelare)</t>
    </r>
  </si>
  <si>
    <r>
      <t xml:space="preserve">Norrfällsvikens GK          </t>
    </r>
    <r>
      <rPr>
        <b/>
        <sz val="8"/>
        <color theme="1"/>
        <rFont val="Calibri"/>
        <family val="2"/>
        <scheme val="minor"/>
      </rPr>
      <t>( 6 spelare)</t>
    </r>
  </si>
  <si>
    <r>
      <t xml:space="preserve">Härnösands GK                   </t>
    </r>
    <r>
      <rPr>
        <b/>
        <sz val="8"/>
        <color theme="1"/>
        <rFont val="Calibri"/>
        <family val="2"/>
        <scheme val="minor"/>
      </rPr>
      <t>( 5 spelare)</t>
    </r>
  </si>
  <si>
    <r>
      <t xml:space="preserve">Härnösands GK               </t>
    </r>
    <r>
      <rPr>
        <b/>
        <sz val="8"/>
        <color theme="1"/>
        <rFont val="Calibri"/>
        <family val="2"/>
        <scheme val="minor"/>
      </rPr>
      <t>( 30 spelare)</t>
    </r>
  </si>
  <si>
    <t xml:space="preserve">Lars Rohlin </t>
  </si>
  <si>
    <t>Lars Jepsson</t>
  </si>
  <si>
    <t>Anders Wickberg</t>
  </si>
  <si>
    <t>Micael Nyberg</t>
  </si>
  <si>
    <t>Tommy Landby</t>
  </si>
  <si>
    <t>Bo Thunberg</t>
  </si>
  <si>
    <t>Bengt Jansson</t>
  </si>
  <si>
    <t>Doris Karlman</t>
  </si>
  <si>
    <t>Resultat 50       Totalt 50</t>
  </si>
  <si>
    <t>Resultat 45       Totalt 95</t>
  </si>
  <si>
    <t>Resultat 77       Totalt 135</t>
  </si>
  <si>
    <t>Resultat 10       Totalt 145</t>
  </si>
  <si>
    <t>Resultat 82       Totalt 225</t>
  </si>
  <si>
    <t>Femslaget 14:e juni i Norrfällsviken</t>
  </si>
  <si>
    <t>Femslaget 31:a juli på Puttom</t>
  </si>
  <si>
    <t>Femslaget 21:a aug i Sollefteå</t>
  </si>
  <si>
    <t>Femslaget 4:e sep i Härnösand</t>
  </si>
  <si>
    <t>Femslaget 25:e sep på Veckefjärden</t>
  </si>
  <si>
    <t>Ingrid Olsen</t>
  </si>
  <si>
    <t>Resultat:</t>
  </si>
  <si>
    <t>Taylor Mattfolk</t>
  </si>
  <si>
    <t>Totalt:</t>
  </si>
  <si>
    <t>Mindy Mattfolk</t>
  </si>
  <si>
    <t>Oscar Westman</t>
  </si>
  <si>
    <t>Anna-Lena Nyberg</t>
  </si>
  <si>
    <t>Stefan Mattfolk</t>
  </si>
  <si>
    <t>Leif Jansson</t>
  </si>
  <si>
    <t>Öviks GK Puttom</t>
  </si>
  <si>
    <t>Lena Larson</t>
  </si>
  <si>
    <t>Erik Rydberg</t>
  </si>
  <si>
    <t>Bo Lundvik</t>
  </si>
  <si>
    <t>Siw Olsson</t>
  </si>
  <si>
    <t>Maud Westberg</t>
  </si>
  <si>
    <t>Åke Bergkvist</t>
  </si>
  <si>
    <t>Sven-Åke Aggesjö</t>
  </si>
  <si>
    <t>Margareta Aggesjö</t>
  </si>
  <si>
    <t>Erik Holmberg</t>
  </si>
  <si>
    <t>Jan-Erik Näslund</t>
  </si>
  <si>
    <t>Göran Ögren</t>
  </si>
  <si>
    <t>Marian Lindberg</t>
  </si>
  <si>
    <t>Wolger Johansson</t>
  </si>
  <si>
    <t>L-G Danielsson</t>
  </si>
  <si>
    <t>Johan Kjellin</t>
  </si>
  <si>
    <t>Stefan Hörnström</t>
  </si>
  <si>
    <t>Annika Näsman</t>
  </si>
  <si>
    <t>Mathias Andersson</t>
  </si>
  <si>
    <t>K-G Gustafsson</t>
  </si>
  <si>
    <t>Tomas Erlander</t>
  </si>
  <si>
    <t>Roger Omberg</t>
  </si>
  <si>
    <t>Lars G Jacobsson</t>
  </si>
  <si>
    <t>Mikael Westman</t>
  </si>
  <si>
    <t>Erik Eklund</t>
  </si>
  <si>
    <t>Hans Norberg</t>
  </si>
  <si>
    <t>Lennart Nordlander</t>
  </si>
  <si>
    <t xml:space="preserve">Sten Nilsson </t>
  </si>
  <si>
    <t>Conny De Wall</t>
  </si>
  <si>
    <t>=X14+10</t>
  </si>
  <si>
    <t>28:e juni på Veckefjärden</t>
  </si>
  <si>
    <t>Anders Molin</t>
  </si>
  <si>
    <t>Jörgen Sjöhagen</t>
  </si>
  <si>
    <t>Jan Vestlin</t>
  </si>
  <si>
    <t>Thomas Nordlander</t>
  </si>
  <si>
    <t>Maria Ledin Kindberg</t>
  </si>
  <si>
    <t>Jenny Molin</t>
  </si>
  <si>
    <t xml:space="preserve">Jonny Domeij </t>
  </si>
  <si>
    <t>Noah Tarberg</t>
  </si>
  <si>
    <t>Markus Huuhka</t>
  </si>
  <si>
    <t>Liv Forsberg</t>
  </si>
  <si>
    <t>Fredrik Söderberg</t>
  </si>
  <si>
    <t>Dan Sjödin</t>
  </si>
  <si>
    <t>Andreas Siltberg</t>
  </si>
  <si>
    <t>Lars Cedervärn</t>
  </si>
  <si>
    <t>Thomas Rådman</t>
  </si>
  <si>
    <t>Anders Taflin</t>
  </si>
  <si>
    <t>David Vestberg</t>
  </si>
  <si>
    <t>Kenneth Sjodin</t>
  </si>
  <si>
    <t>Anna Forsberg</t>
  </si>
  <si>
    <t>Peter Rehnman</t>
  </si>
  <si>
    <t>Slutställning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</si>
</sst>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40"/>
      <color theme="1"/>
      <name val="Rockwell Nova Extra Bold"/>
      <family val="1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 Narrow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44"/>
      <color theme="1"/>
      <name val="Rockwell Nova Extra Bold"/>
      <family val="1"/>
    </font>
    <font>
      <sz val="36"/>
      <color theme="1"/>
      <name val="Rockwell Nova Extra Bold"/>
      <family val="1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4" fillId="0" borderId="4" xfId="0" applyFont="1" applyBorder="1"/>
    <xf numFmtId="0" fontId="4" fillId="0" borderId="0" xfId="0" applyFont="1" applyAlignment="1">
      <alignment horizontal="center"/>
    </xf>
    <xf numFmtId="0" fontId="0" fillId="0" borderId="5" xfId="0" applyBorder="1"/>
    <xf numFmtId="0" fontId="4" fillId="0" borderId="6" xfId="0" applyFont="1" applyBorder="1"/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/>
    <xf numFmtId="0" fontId="0" fillId="0" borderId="15" xfId="0" applyBorder="1" applyAlignment="1">
      <alignment horizontal="center"/>
    </xf>
    <xf numFmtId="49" fontId="1" fillId="0" borderId="0" xfId="0" applyNumberFormat="1" applyFont="1" applyAlignment="1">
      <alignment horizontal="right"/>
    </xf>
    <xf numFmtId="0" fontId="8" fillId="0" borderId="16" xfId="0" applyFont="1" applyBorder="1" applyAlignment="1">
      <alignment horizontal="center"/>
    </xf>
    <xf numFmtId="0" fontId="9" fillId="0" borderId="0" xfId="0" applyFont="1"/>
    <xf numFmtId="0" fontId="0" fillId="0" borderId="0" xfId="0" quotePrefix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0" fillId="0" borderId="7" xfId="0" applyBorder="1"/>
    <xf numFmtId="49" fontId="0" fillId="0" borderId="7" xfId="0" applyNumberFormat="1" applyBorder="1" applyAlignment="1">
      <alignment horizontal="right"/>
    </xf>
    <xf numFmtId="0" fontId="10" fillId="0" borderId="7" xfId="0" applyFont="1" applyBorder="1"/>
    <xf numFmtId="0" fontId="11" fillId="0" borderId="7" xfId="0" applyFont="1" applyBorder="1" applyAlignment="1">
      <alignment horizontal="center"/>
    </xf>
    <xf numFmtId="0" fontId="12" fillId="0" borderId="0" xfId="0" applyFont="1"/>
    <xf numFmtId="0" fontId="12" fillId="0" borderId="0" xfId="0" quotePrefix="1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16" xfId="0" applyFont="1" applyBorder="1" applyAlignment="1">
      <alignment horizontal="center"/>
    </xf>
    <xf numFmtId="0" fontId="13" fillId="0" borderId="0" xfId="0" applyFont="1"/>
    <xf numFmtId="0" fontId="4" fillId="0" borderId="20" xfId="0" applyFont="1" applyBorder="1"/>
    <xf numFmtId="0" fontId="0" fillId="0" borderId="21" xfId="0" applyBorder="1"/>
    <xf numFmtId="49" fontId="0" fillId="0" borderId="21" xfId="0" applyNumberFormat="1" applyBorder="1" applyAlignment="1">
      <alignment horizontal="right"/>
    </xf>
    <xf numFmtId="0" fontId="10" fillId="0" borderId="21" xfId="0" applyFont="1" applyBorder="1"/>
    <xf numFmtId="0" fontId="11" fillId="0" borderId="21" xfId="0" applyFont="1" applyBorder="1" applyAlignment="1">
      <alignment horizontal="center"/>
    </xf>
    <xf numFmtId="0" fontId="0" fillId="0" borderId="22" xfId="0" applyBorder="1"/>
    <xf numFmtId="0" fontId="17" fillId="0" borderId="21" xfId="0" applyFont="1" applyBorder="1" applyAlignment="1">
      <alignment horizontal="center"/>
    </xf>
    <xf numFmtId="49" fontId="1" fillId="0" borderId="18" xfId="0" applyNumberFormat="1" applyFont="1" applyBorder="1" applyAlignment="1">
      <alignment horizontal="left"/>
    </xf>
    <xf numFmtId="0" fontId="0" fillId="0" borderId="20" xfId="0" applyBorder="1"/>
    <xf numFmtId="0" fontId="1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/>
    <xf numFmtId="49" fontId="1" fillId="0" borderId="24" xfId="0" applyNumberFormat="1" applyFont="1" applyBorder="1" applyAlignment="1">
      <alignment horizontal="left"/>
    </xf>
    <xf numFmtId="49" fontId="1" fillId="0" borderId="33" xfId="0" applyNumberFormat="1" applyFont="1" applyBorder="1" applyAlignment="1">
      <alignment horizontal="left"/>
    </xf>
    <xf numFmtId="0" fontId="0" fillId="0" borderId="18" xfId="0" applyBorder="1"/>
    <xf numFmtId="0" fontId="0" fillId="0" borderId="33" xfId="0" applyBorder="1"/>
    <xf numFmtId="0" fontId="18" fillId="0" borderId="0" xfId="0" applyFont="1"/>
    <xf numFmtId="0" fontId="8" fillId="0" borderId="33" xfId="0" applyFont="1" applyBorder="1" applyAlignment="1">
      <alignment horizontal="center"/>
    </xf>
    <xf numFmtId="0" fontId="0" fillId="0" borderId="35" xfId="0" applyBorder="1"/>
    <xf numFmtId="0" fontId="12" fillId="0" borderId="0" xfId="0" applyFont="1" applyAlignment="1">
      <alignment horizontal="center"/>
    </xf>
    <xf numFmtId="2" fontId="0" fillId="0" borderId="0" xfId="0" applyNumberFormat="1"/>
    <xf numFmtId="2" fontId="14" fillId="0" borderId="0" xfId="0" applyNumberFormat="1" applyFont="1" applyAlignment="1">
      <alignment horizontal="left"/>
    </xf>
    <xf numFmtId="0" fontId="0" fillId="0" borderId="17" xfId="0" applyBorder="1"/>
    <xf numFmtId="49" fontId="0" fillId="0" borderId="18" xfId="0" applyNumberFormat="1" applyBorder="1" applyAlignment="1">
      <alignment horizontal="right"/>
    </xf>
    <xf numFmtId="0" fontId="0" fillId="0" borderId="32" xfId="0" applyBorder="1"/>
    <xf numFmtId="49" fontId="0" fillId="0" borderId="33" xfId="0" applyNumberFormat="1" applyBorder="1" applyAlignment="1">
      <alignment horizontal="right"/>
    </xf>
    <xf numFmtId="0" fontId="0" fillId="0" borderId="34" xfId="0" applyBorder="1"/>
    <xf numFmtId="0" fontId="0" fillId="0" borderId="30" xfId="0" applyBorder="1"/>
    <xf numFmtId="0" fontId="0" fillId="0" borderId="31" xfId="0" applyBorder="1"/>
    <xf numFmtId="0" fontId="0" fillId="0" borderId="36" xfId="0" applyBorder="1"/>
    <xf numFmtId="0" fontId="0" fillId="0" borderId="29" xfId="0" applyBorder="1"/>
    <xf numFmtId="49" fontId="0" fillId="0" borderId="30" xfId="0" applyNumberFormat="1" applyBorder="1" applyAlignment="1">
      <alignment horizontal="right"/>
    </xf>
    <xf numFmtId="0" fontId="12" fillId="0" borderId="34" xfId="0" applyFont="1" applyBorder="1"/>
    <xf numFmtId="0" fontId="12" fillId="0" borderId="19" xfId="0" applyFont="1" applyBorder="1"/>
    <xf numFmtId="0" fontId="23" fillId="0" borderId="33" xfId="0" quotePrefix="1" applyFont="1" applyBorder="1"/>
    <xf numFmtId="0" fontId="23" fillId="0" borderId="24" xfId="0" applyFont="1" applyBorder="1"/>
    <xf numFmtId="0" fontId="23" fillId="0" borderId="33" xfId="0" applyFont="1" applyBorder="1"/>
    <xf numFmtId="0" fontId="23" fillId="0" borderId="18" xfId="0" applyFont="1" applyBorder="1"/>
    <xf numFmtId="0" fontId="24" fillId="0" borderId="32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3" fillId="0" borderId="24" xfId="0" quotePrefix="1" applyFont="1" applyBorder="1"/>
    <xf numFmtId="49" fontId="25" fillId="0" borderId="33" xfId="0" applyNumberFormat="1" applyFont="1" applyBorder="1" applyAlignment="1">
      <alignment horizontal="center"/>
    </xf>
    <xf numFmtId="49" fontId="25" fillId="0" borderId="24" xfId="0" applyNumberFormat="1" applyFont="1" applyBorder="1" applyAlignment="1">
      <alignment horizontal="center"/>
    </xf>
    <xf numFmtId="49" fontId="25" fillId="0" borderId="18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23" fillId="0" borderId="0" xfId="0" applyFont="1"/>
    <xf numFmtId="0" fontId="23" fillId="0" borderId="23" xfId="0" applyFont="1" applyBorder="1"/>
    <xf numFmtId="0" fontId="23" fillId="0" borderId="0" xfId="0" quotePrefix="1" applyFont="1"/>
    <xf numFmtId="0" fontId="23" fillId="0" borderId="18" xfId="0" quotePrefix="1" applyFont="1" applyBorder="1"/>
    <xf numFmtId="0" fontId="23" fillId="0" borderId="23" xfId="0" quotePrefix="1" applyFont="1" applyBorder="1"/>
    <xf numFmtId="0" fontId="24" fillId="0" borderId="0" xfId="0" applyFont="1"/>
    <xf numFmtId="0" fontId="3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0" fillId="0" borderId="0" xfId="0" applyNumberFormat="1" applyAlignment="1">
      <alignment horizontal="center"/>
    </xf>
    <xf numFmtId="0" fontId="31" fillId="0" borderId="33" xfId="0" applyFont="1" applyBorder="1"/>
    <xf numFmtId="49" fontId="31" fillId="0" borderId="33" xfId="0" applyNumberFormat="1" applyFont="1" applyBorder="1" applyAlignment="1">
      <alignment horizontal="right"/>
    </xf>
    <xf numFmtId="0" fontId="31" fillId="0" borderId="34" xfId="0" applyFont="1" applyBorder="1"/>
    <xf numFmtId="0" fontId="31" fillId="0" borderId="0" xfId="0" applyFont="1"/>
    <xf numFmtId="0" fontId="31" fillId="0" borderId="32" xfId="0" applyFont="1" applyBorder="1"/>
    <xf numFmtId="49" fontId="31" fillId="0" borderId="0" xfId="0" applyNumberFormat="1" applyFont="1" applyAlignment="1">
      <alignment horizontal="right"/>
    </xf>
    <xf numFmtId="0" fontId="31" fillId="0" borderId="18" xfId="0" applyFont="1" applyBorder="1"/>
    <xf numFmtId="49" fontId="31" fillId="0" borderId="18" xfId="0" applyNumberFormat="1" applyFont="1" applyBorder="1" applyAlignment="1">
      <alignment horizontal="right"/>
    </xf>
    <xf numFmtId="0" fontId="31" fillId="0" borderId="19" xfId="0" applyFont="1" applyBorder="1"/>
    <xf numFmtId="0" fontId="31" fillId="0" borderId="17" xfId="0" applyFont="1" applyBorder="1"/>
    <xf numFmtId="49" fontId="17" fillId="0" borderId="0" xfId="0" applyNumberFormat="1" applyFont="1" applyAlignment="1">
      <alignment horizontal="right"/>
    </xf>
    <xf numFmtId="0" fontId="0" fillId="0" borderId="32" xfId="0" applyBorder="1" applyAlignment="1">
      <alignment horizontal="center"/>
    </xf>
    <xf numFmtId="0" fontId="0" fillId="0" borderId="33" xfId="0" quotePrefix="1" applyBorder="1"/>
    <xf numFmtId="0" fontId="9" fillId="0" borderId="3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/>
    <xf numFmtId="0" fontId="13" fillId="0" borderId="26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0" fillId="0" borderId="24" xfId="0" quotePrefix="1" applyBorder="1"/>
    <xf numFmtId="0" fontId="8" fillId="0" borderId="2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2" fillId="0" borderId="33" xfId="0" applyFont="1" applyBorder="1"/>
    <xf numFmtId="0" fontId="0" fillId="0" borderId="23" xfId="0" applyBorder="1"/>
    <xf numFmtId="0" fontId="0" fillId="0" borderId="23" xfId="0" quotePrefix="1" applyBorder="1"/>
    <xf numFmtId="0" fontId="12" fillId="0" borderId="24" xfId="0" applyFont="1" applyBorder="1"/>
    <xf numFmtId="0" fontId="0" fillId="0" borderId="18" xfId="0" quotePrefix="1" applyBorder="1"/>
    <xf numFmtId="0" fontId="12" fillId="0" borderId="18" xfId="0" quotePrefix="1" applyFont="1" applyBorder="1"/>
    <xf numFmtId="0" fontId="13" fillId="0" borderId="23" xfId="0" applyFont="1" applyBorder="1"/>
    <xf numFmtId="0" fontId="12" fillId="0" borderId="23" xfId="0" applyFont="1" applyBorder="1"/>
    <xf numFmtId="0" fontId="8" fillId="0" borderId="23" xfId="0" applyFont="1" applyBorder="1"/>
    <xf numFmtId="0" fontId="8" fillId="0" borderId="18" xfId="0" quotePrefix="1" applyFont="1" applyBorder="1"/>
    <xf numFmtId="49" fontId="17" fillId="0" borderId="21" xfId="0" applyNumberFormat="1" applyFont="1" applyBorder="1" applyAlignment="1">
      <alignment horizontal="right"/>
    </xf>
    <xf numFmtId="0" fontId="13" fillId="0" borderId="34" xfId="0" applyFont="1" applyBorder="1" applyAlignment="1">
      <alignment horizontal="center"/>
    </xf>
    <xf numFmtId="0" fontId="12" fillId="0" borderId="18" xfId="0" applyFont="1" applyBorder="1"/>
    <xf numFmtId="0" fontId="12" fillId="0" borderId="33" xfId="0" quotePrefix="1" applyFont="1" applyBorder="1"/>
    <xf numFmtId="0" fontId="8" fillId="0" borderId="0" xfId="0" quotePrefix="1" applyFont="1"/>
    <xf numFmtId="0" fontId="17" fillId="0" borderId="7" xfId="0" applyFont="1" applyBorder="1" applyAlignment="1">
      <alignment horizontal="center"/>
    </xf>
    <xf numFmtId="49" fontId="17" fillId="0" borderId="7" xfId="0" applyNumberFormat="1" applyFont="1" applyBorder="1" applyAlignment="1">
      <alignment horizontal="right"/>
    </xf>
    <xf numFmtId="0" fontId="22" fillId="0" borderId="0" xfId="0" applyFont="1"/>
    <xf numFmtId="0" fontId="0" fillId="2" borderId="15" xfId="0" applyFill="1" applyBorder="1" applyAlignment="1">
      <alignment horizontal="center"/>
    </xf>
    <xf numFmtId="0" fontId="12" fillId="2" borderId="0" xfId="0" applyFont="1" applyFill="1"/>
    <xf numFmtId="49" fontId="1" fillId="2" borderId="0" xfId="0" applyNumberFormat="1" applyFont="1" applyFill="1" applyAlignment="1">
      <alignment horizontal="right"/>
    </xf>
    <xf numFmtId="0" fontId="8" fillId="2" borderId="16" xfId="0" applyFont="1" applyFill="1" applyBorder="1" applyAlignment="1">
      <alignment horizontal="center"/>
    </xf>
    <xf numFmtId="0" fontId="22" fillId="0" borderId="0" xfId="0" quotePrefix="1" applyFont="1"/>
    <xf numFmtId="0" fontId="22" fillId="2" borderId="0" xfId="0" quotePrefix="1" applyFont="1" applyFill="1"/>
    <xf numFmtId="0" fontId="9" fillId="2" borderId="16" xfId="0" applyFont="1" applyFill="1" applyBorder="1" applyAlignment="1">
      <alignment horizontal="center"/>
    </xf>
    <xf numFmtId="0" fontId="12" fillId="2" borderId="0" xfId="0" quotePrefix="1" applyFont="1" applyFill="1"/>
    <xf numFmtId="0" fontId="13" fillId="0" borderId="16" xfId="0" applyFont="1" applyBorder="1" applyAlignment="1">
      <alignment horizontal="center"/>
    </xf>
    <xf numFmtId="0" fontId="13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22" fillId="2" borderId="0" xfId="0" applyFont="1" applyFill="1"/>
    <xf numFmtId="0" fontId="9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/>
    <xf numFmtId="0" fontId="14" fillId="0" borderId="21" xfId="0" applyFont="1" applyBorder="1" applyAlignment="1">
      <alignment horizontal="center"/>
    </xf>
    <xf numFmtId="49" fontId="14" fillId="0" borderId="21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right"/>
    </xf>
    <xf numFmtId="0" fontId="14" fillId="0" borderId="7" xfId="0" applyFont="1" applyBorder="1" applyAlignment="1">
      <alignment horizontal="center"/>
    </xf>
    <xf numFmtId="49" fontId="14" fillId="0" borderId="7" xfId="0" applyNumberFormat="1" applyFont="1" applyBorder="1" applyAlignment="1">
      <alignment horizontal="right"/>
    </xf>
    <xf numFmtId="0" fontId="8" fillId="0" borderId="0" xfId="0" applyFont="1"/>
    <xf numFmtId="49" fontId="14" fillId="0" borderId="21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right"/>
    </xf>
    <xf numFmtId="0" fontId="0" fillId="0" borderId="8" xfId="0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1" fillId="0" borderId="21" xfId="0" applyFont="1" applyBorder="1"/>
    <xf numFmtId="0" fontId="8" fillId="0" borderId="22" xfId="0" applyFont="1" applyBorder="1"/>
    <xf numFmtId="0" fontId="8" fillId="0" borderId="5" xfId="0" applyFont="1" applyBorder="1"/>
    <xf numFmtId="0" fontId="0" fillId="0" borderId="6" xfId="0" applyBorder="1"/>
    <xf numFmtId="0" fontId="4" fillId="0" borderId="7" xfId="0" applyFont="1" applyBorder="1" applyAlignment="1">
      <alignment horizontal="center"/>
    </xf>
    <xf numFmtId="0" fontId="1" fillId="0" borderId="7" xfId="0" applyFont="1" applyBorder="1"/>
    <xf numFmtId="0" fontId="8" fillId="0" borderId="8" xfId="0" applyFont="1" applyBorder="1"/>
    <xf numFmtId="49" fontId="4" fillId="0" borderId="0" xfId="0" applyNumberFormat="1" applyFont="1" applyAlignment="1">
      <alignment horizontal="right"/>
    </xf>
    <xf numFmtId="0" fontId="7" fillId="0" borderId="0" xfId="0" applyFont="1"/>
    <xf numFmtId="49" fontId="0" fillId="0" borderId="0" xfId="0" applyNumberFormat="1"/>
    <xf numFmtId="0" fontId="0" fillId="0" borderId="16" xfId="0" applyBorder="1" applyAlignment="1">
      <alignment horizontal="center"/>
    </xf>
    <xf numFmtId="0" fontId="0" fillId="0" borderId="15" xfId="0" applyBorder="1"/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center"/>
    </xf>
    <xf numFmtId="0" fontId="17" fillId="0" borderId="0" xfId="0" applyFont="1" applyAlignment="1">
      <alignment horizontal="left"/>
    </xf>
    <xf numFmtId="0" fontId="34" fillId="0" borderId="33" xfId="0" quotePrefix="1" applyFont="1" applyBorder="1"/>
    <xf numFmtId="0" fontId="34" fillId="0" borderId="33" xfId="0" applyFont="1" applyBorder="1"/>
    <xf numFmtId="0" fontId="34" fillId="0" borderId="23" xfId="0" applyFont="1" applyBorder="1"/>
    <xf numFmtId="0" fontId="34" fillId="0" borderId="24" xfId="0" applyFont="1" applyBorder="1"/>
    <xf numFmtId="0" fontId="34" fillId="0" borderId="0" xfId="0" quotePrefix="1" applyFont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0" xfId="0" applyFont="1" applyAlignment="1">
      <alignment horizontal="center"/>
    </xf>
    <xf numFmtId="0" fontId="24" fillId="0" borderId="28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7" fillId="3" borderId="29" xfId="0" applyFont="1" applyFill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5" fillId="3" borderId="29" xfId="0" applyFont="1" applyFill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8" fillId="3" borderId="29" xfId="0" applyFont="1" applyFill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5" fillId="0" borderId="1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9" fillId="2" borderId="29" xfId="0" applyFont="1" applyFill="1" applyBorder="1" applyAlignment="1">
      <alignment horizontal="center"/>
    </xf>
    <xf numFmtId="0" fontId="25" fillId="2" borderId="30" xfId="0" applyFont="1" applyFill="1" applyBorder="1" applyAlignment="1">
      <alignment horizontal="center"/>
    </xf>
    <xf numFmtId="0" fontId="25" fillId="2" borderId="31" xfId="0" applyFont="1" applyFill="1" applyBorder="1" applyAlignment="1">
      <alignment horizontal="center"/>
    </xf>
    <xf numFmtId="0" fontId="32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0" borderId="21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29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2" fillId="3" borderId="29" xfId="0" applyFont="1" applyFill="1" applyBorder="1"/>
    <xf numFmtId="0" fontId="12" fillId="0" borderId="30" xfId="0" applyFont="1" applyBorder="1"/>
    <xf numFmtId="0" fontId="12" fillId="0" borderId="31" xfId="0" applyFont="1" applyBorder="1"/>
    <xf numFmtId="0" fontId="2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33" fillId="0" borderId="0" xfId="0" applyFont="1" applyAlignment="1">
      <alignment horizontal="center" vertical="center"/>
    </xf>
    <xf numFmtId="0" fontId="14" fillId="0" borderId="2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left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4" fillId="0" borderId="7" xfId="0" applyFont="1" applyBorder="1"/>
    <xf numFmtId="49" fontId="4" fillId="0" borderId="7" xfId="0" applyNumberFormat="1" applyFont="1" applyBorder="1" applyAlignment="1">
      <alignment horizontal="left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23" fillId="0" borderId="0" xfId="0" applyFont="1" applyBorder="1"/>
    <xf numFmtId="0" fontId="1" fillId="0" borderId="0" xfId="0" applyFont="1" applyBorder="1" applyAlignment="1">
      <alignment horizontal="center" vertical="center"/>
    </xf>
    <xf numFmtId="0" fontId="34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85675</xdr:colOff>
      <xdr:row>7</xdr:row>
      <xdr:rowOff>238126</xdr:rowOff>
    </xdr:from>
    <xdr:to>
      <xdr:col>5</xdr:col>
      <xdr:colOff>65129</xdr:colOff>
      <xdr:row>13</xdr:row>
      <xdr:rowOff>136072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BD9BFC-328D-4DE2-9309-0C503E0D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75" y="2362201"/>
          <a:ext cx="1903504" cy="2012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125186</xdr:colOff>
      <xdr:row>7</xdr:row>
      <xdr:rowOff>238125</xdr:rowOff>
    </xdr:from>
    <xdr:to>
      <xdr:col>23</xdr:col>
      <xdr:colOff>255679</xdr:colOff>
      <xdr:row>13</xdr:row>
      <xdr:rowOff>122462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E625EA4-692D-45D4-861F-1BCB7C78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0911" y="2362200"/>
          <a:ext cx="1892618" cy="1998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31937</xdr:colOff>
      <xdr:row>6</xdr:row>
      <xdr:rowOff>268868</xdr:rowOff>
    </xdr:from>
    <xdr:to>
      <xdr:col>23</xdr:col>
      <xdr:colOff>263123</xdr:colOff>
      <xdr:row>11</xdr:row>
      <xdr:rowOff>164317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A8219B-D175-43F9-8B9D-B5EC584F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1151" y="1806475"/>
          <a:ext cx="1959293" cy="1936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44853</xdr:colOff>
      <xdr:row>6</xdr:row>
      <xdr:rowOff>351266</xdr:rowOff>
    </xdr:from>
    <xdr:to>
      <xdr:col>4</xdr:col>
      <xdr:colOff>10700</xdr:colOff>
      <xdr:row>11</xdr:row>
      <xdr:rowOff>246715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3F3AE37-3C9C-4465-8A0C-2B89B422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53" y="1888873"/>
          <a:ext cx="1911668" cy="1936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28577</xdr:rowOff>
    </xdr:from>
    <xdr:to>
      <xdr:col>6</xdr:col>
      <xdr:colOff>181841</xdr:colOff>
      <xdr:row>11</xdr:row>
      <xdr:rowOff>197427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056A40-323E-4375-9874-465375E4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62102"/>
          <a:ext cx="2191616" cy="217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71614</xdr:colOff>
      <xdr:row>6</xdr:row>
      <xdr:rowOff>19051</xdr:rowOff>
    </xdr:from>
    <xdr:to>
      <xdr:col>24</xdr:col>
      <xdr:colOff>8115</xdr:colOff>
      <xdr:row>11</xdr:row>
      <xdr:rowOff>197428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53F0D20-98E2-46EA-9F1B-75F6144E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039" y="1552576"/>
          <a:ext cx="2184401" cy="2188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28577</xdr:rowOff>
    </xdr:from>
    <xdr:to>
      <xdr:col>6</xdr:col>
      <xdr:colOff>234758</xdr:colOff>
      <xdr:row>11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2CAADC-86F9-43C8-AD04-DECA67889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62102"/>
          <a:ext cx="2196908" cy="229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133350</xdr:colOff>
      <xdr:row>6</xdr:row>
      <xdr:rowOff>19052</xdr:rowOff>
    </xdr:from>
    <xdr:to>
      <xdr:col>24</xdr:col>
      <xdr:colOff>8115</xdr:colOff>
      <xdr:row>11</xdr:row>
      <xdr:rowOff>276226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6B24F8-9EAF-472E-8B90-534C6940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552577"/>
          <a:ext cx="2189340" cy="2295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428627</xdr:rowOff>
    </xdr:from>
    <xdr:to>
      <xdr:col>6</xdr:col>
      <xdr:colOff>200025</xdr:colOff>
      <xdr:row>8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8A70D7-C7CF-418B-A29F-4E9179EC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19152"/>
          <a:ext cx="2190750" cy="2257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133350</xdr:colOff>
      <xdr:row>2</xdr:row>
      <xdr:rowOff>476251</xdr:rowOff>
    </xdr:from>
    <xdr:to>
      <xdr:col>23</xdr:col>
      <xdr:colOff>228600</xdr:colOff>
      <xdr:row>8</xdr:row>
      <xdr:rowOff>323850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B069B-1A7A-4042-91FB-C9799CDDC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866776"/>
          <a:ext cx="2190750" cy="2247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28576</xdr:rowOff>
    </xdr:from>
    <xdr:to>
      <xdr:col>6</xdr:col>
      <xdr:colOff>190500</xdr:colOff>
      <xdr:row>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2EB6F2-B6EA-4090-B8AA-6841E8B51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19101"/>
          <a:ext cx="2190750" cy="2362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133350</xdr:colOff>
      <xdr:row>2</xdr:row>
      <xdr:rowOff>19051</xdr:rowOff>
    </xdr:from>
    <xdr:to>
      <xdr:col>23</xdr:col>
      <xdr:colOff>228600</xdr:colOff>
      <xdr:row>8</xdr:row>
      <xdr:rowOff>295276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C0D7EE-07F3-4032-B989-EA9B88D63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409576"/>
          <a:ext cx="2190750" cy="236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28576</xdr:rowOff>
    </xdr:from>
    <xdr:to>
      <xdr:col>7</xdr:col>
      <xdr:colOff>190500</xdr:colOff>
      <xdr:row>8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6DDDB6-C870-442F-8A6C-74F960D12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19101"/>
          <a:ext cx="2190750" cy="220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133350</xdr:colOff>
      <xdr:row>2</xdr:row>
      <xdr:rowOff>19051</xdr:rowOff>
    </xdr:from>
    <xdr:to>
      <xdr:col>24</xdr:col>
      <xdr:colOff>228600</xdr:colOff>
      <xdr:row>8</xdr:row>
      <xdr:rowOff>142876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B2B703-4731-4645-A037-77549F39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409576"/>
          <a:ext cx="2190750" cy="220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142875</xdr:rowOff>
    </xdr:from>
    <xdr:to>
      <xdr:col>8</xdr:col>
      <xdr:colOff>95250</xdr:colOff>
      <xdr:row>8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5907C-375E-4598-850F-6C092AAD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1" y="533400"/>
          <a:ext cx="1800224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180976</xdr:colOff>
      <xdr:row>2</xdr:row>
      <xdr:rowOff>114302</xdr:rowOff>
    </xdr:from>
    <xdr:to>
      <xdr:col>25</xdr:col>
      <xdr:colOff>145289</xdr:colOff>
      <xdr:row>8</xdr:row>
      <xdr:rowOff>152401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58886A-CBCC-4DB1-9963-0E52F5AF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1" y="504827"/>
          <a:ext cx="1802638" cy="1857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D7DA-7665-45C5-94A9-CADC16A85F10}">
  <sheetPr>
    <pageSetUpPr fitToPage="1"/>
  </sheetPr>
  <dimension ref="A4:X61"/>
  <sheetViews>
    <sheetView tabSelected="1" zoomScaleNormal="100" workbookViewId="0">
      <selection activeCell="A7" sqref="A7:X7"/>
    </sheetView>
  </sheetViews>
  <sheetFormatPr defaultRowHeight="15" x14ac:dyDescent="0.25"/>
  <cols>
    <col min="1" max="1" width="2.7109375" customWidth="1"/>
    <col min="2" max="2" width="16.42578125" customWidth="1"/>
    <col min="3" max="3" width="3.85546875" style="1" customWidth="1"/>
    <col min="4" max="4" width="5.140625" customWidth="1"/>
    <col min="5" max="5" width="0.7109375" customWidth="1"/>
    <col min="6" max="6" width="2.7109375" style="2" customWidth="1"/>
    <col min="7" max="7" width="18.7109375" customWidth="1"/>
    <col min="8" max="8" width="3.5703125" bestFit="1" customWidth="1"/>
    <col min="9" max="9" width="3.85546875" bestFit="1" customWidth="1"/>
    <col min="10" max="10" width="0.7109375" style="1" customWidth="1"/>
    <col min="11" max="11" width="2.85546875" customWidth="1"/>
    <col min="12" max="12" width="17.42578125" customWidth="1"/>
    <col min="13" max="13" width="3.5703125" style="2" customWidth="1"/>
    <col min="14" max="14" width="4.28515625" bestFit="1" customWidth="1"/>
    <col min="15" max="15" width="0.85546875" customWidth="1"/>
    <col min="16" max="16" width="3.140625" customWidth="1"/>
    <col min="17" max="17" width="16.85546875" customWidth="1"/>
    <col min="18" max="18" width="4" bestFit="1" customWidth="1"/>
    <col min="19" max="19" width="3.85546875" bestFit="1" customWidth="1"/>
    <col min="20" max="20" width="0.85546875" customWidth="1"/>
    <col min="21" max="21" width="2.5703125" customWidth="1"/>
    <col min="22" max="22" width="20.28515625" customWidth="1"/>
    <col min="23" max="23" width="3.5703125" customWidth="1"/>
    <col min="24" max="24" width="4.5703125" customWidth="1"/>
    <col min="25" max="25" width="2.28515625" customWidth="1"/>
    <col min="26" max="26" width="2.42578125" customWidth="1"/>
    <col min="27" max="27" width="10.85546875" customWidth="1"/>
  </cols>
  <sheetData>
    <row r="4" spans="1:24" ht="15.75" thickBot="1" x14ac:dyDescent="0.3"/>
    <row r="5" spans="1:24" ht="15.75" thickTop="1" x14ac:dyDescent="0.25">
      <c r="A5" s="39"/>
      <c r="B5" s="32"/>
      <c r="C5" s="33"/>
      <c r="D5" s="32"/>
      <c r="E5" s="32"/>
      <c r="F5" s="42"/>
      <c r="G5" s="32"/>
      <c r="H5" s="32"/>
      <c r="I5" s="32"/>
      <c r="J5" s="33"/>
      <c r="K5" s="32"/>
      <c r="L5" s="32"/>
      <c r="M5" s="42"/>
      <c r="N5" s="32"/>
      <c r="O5" s="32"/>
      <c r="P5" s="32"/>
      <c r="Q5" s="32"/>
      <c r="R5" s="32"/>
      <c r="S5" s="32"/>
      <c r="T5" s="32"/>
      <c r="U5" s="32"/>
      <c r="V5" s="32"/>
      <c r="W5" s="32"/>
      <c r="X5" s="36"/>
    </row>
    <row r="6" spans="1:24" ht="44.25" customHeight="1" x14ac:dyDescent="0.25">
      <c r="A6" s="43"/>
      <c r="B6" s="219" t="s">
        <v>192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5"/>
    </row>
    <row r="7" spans="1:24" ht="46.5" x14ac:dyDescent="0.25">
      <c r="A7" s="220" t="s">
        <v>318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2"/>
    </row>
    <row r="8" spans="1:24" ht="34.5" thickBot="1" x14ac:dyDescent="0.3">
      <c r="A8" s="223" t="s">
        <v>982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5"/>
    </row>
    <row r="9" spans="1:24" ht="27" thickTop="1" x14ac:dyDescent="0.4">
      <c r="A9" s="31"/>
      <c r="B9" s="32"/>
      <c r="C9" s="33"/>
      <c r="D9" s="32"/>
      <c r="E9" s="34"/>
      <c r="F9" s="35"/>
      <c r="G9" s="37">
        <v>1</v>
      </c>
      <c r="H9" s="226" t="s">
        <v>0</v>
      </c>
      <c r="I9" s="226"/>
      <c r="J9" s="226"/>
      <c r="K9" s="226"/>
      <c r="L9" s="226"/>
      <c r="M9" s="226"/>
      <c r="N9" s="226"/>
      <c r="O9" s="226"/>
      <c r="P9" s="226"/>
      <c r="Q9" s="40">
        <v>203</v>
      </c>
      <c r="R9" s="32"/>
      <c r="S9" s="32"/>
      <c r="T9" s="32"/>
      <c r="U9" s="32"/>
      <c r="V9" s="32"/>
      <c r="W9" s="32"/>
      <c r="X9" s="36"/>
    </row>
    <row r="10" spans="1:24" ht="26.25" x14ac:dyDescent="0.4">
      <c r="A10" s="3"/>
      <c r="E10" s="19"/>
      <c r="F10" s="20"/>
      <c r="G10" s="40">
        <v>2</v>
      </c>
      <c r="H10" s="227" t="s">
        <v>4</v>
      </c>
      <c r="I10" s="227"/>
      <c r="J10" s="227"/>
      <c r="K10" s="227"/>
      <c r="L10" s="227"/>
      <c r="M10" s="227"/>
      <c r="N10" s="227"/>
      <c r="O10" s="227"/>
      <c r="P10" s="227"/>
      <c r="Q10" s="40">
        <v>126</v>
      </c>
      <c r="X10" s="5"/>
    </row>
    <row r="11" spans="1:24" ht="26.25" x14ac:dyDescent="0.4">
      <c r="A11" s="3"/>
      <c r="E11" s="19"/>
      <c r="F11" s="20"/>
      <c r="G11" s="40">
        <v>3</v>
      </c>
      <c r="H11" s="227" t="s">
        <v>238</v>
      </c>
      <c r="I11" s="227"/>
      <c r="J11" s="227"/>
      <c r="K11" s="227"/>
      <c r="L11" s="227"/>
      <c r="M11" s="227"/>
      <c r="N11" s="227"/>
      <c r="O11" s="227"/>
      <c r="P11" s="227"/>
      <c r="Q11" s="40">
        <v>97</v>
      </c>
      <c r="X11" s="5"/>
    </row>
    <row r="12" spans="1:24" ht="26.25" x14ac:dyDescent="0.4">
      <c r="A12" s="3"/>
      <c r="E12" s="19"/>
      <c r="F12" s="20"/>
      <c r="G12" s="40">
        <v>4</v>
      </c>
      <c r="H12" s="183" t="s">
        <v>1</v>
      </c>
      <c r="I12" s="183"/>
      <c r="J12" s="183"/>
      <c r="K12" s="183"/>
      <c r="L12" s="183"/>
      <c r="M12" s="183"/>
      <c r="N12" s="183"/>
      <c r="O12" s="183"/>
      <c r="P12" s="183"/>
      <c r="Q12" s="40">
        <v>60</v>
      </c>
      <c r="X12" s="5"/>
    </row>
    <row r="13" spans="1:24" ht="26.25" x14ac:dyDescent="0.4">
      <c r="A13" s="3"/>
      <c r="E13" s="19"/>
      <c r="F13" s="20"/>
      <c r="G13" s="40">
        <v>5</v>
      </c>
      <c r="H13" s="227" t="s">
        <v>2</v>
      </c>
      <c r="I13" s="227"/>
      <c r="J13" s="227"/>
      <c r="K13" s="227"/>
      <c r="L13" s="227"/>
      <c r="M13" s="227"/>
      <c r="N13" s="227"/>
      <c r="O13" s="227"/>
      <c r="P13" s="227"/>
      <c r="Q13" s="40">
        <v>14</v>
      </c>
      <c r="X13" s="5"/>
    </row>
    <row r="14" spans="1:24" ht="13.5" customHeight="1" thickBot="1" x14ac:dyDescent="0.4">
      <c r="A14" s="6"/>
      <c r="B14" s="21"/>
      <c r="C14" s="22"/>
      <c r="D14" s="21"/>
      <c r="E14" s="23"/>
      <c r="F14" s="24"/>
      <c r="G14" s="21"/>
      <c r="H14" s="21"/>
      <c r="I14" s="21"/>
      <c r="J14" s="22"/>
      <c r="K14" s="21"/>
      <c r="L14" s="21"/>
      <c r="M14" s="4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7"/>
    </row>
    <row r="15" spans="1:24" ht="20.25" thickTop="1" thickBot="1" x14ac:dyDescent="0.35">
      <c r="A15" s="8"/>
      <c r="B15" s="8"/>
      <c r="C15" s="9"/>
      <c r="D15" s="10"/>
      <c r="E15" s="10"/>
      <c r="F15" s="10"/>
      <c r="G15" s="10"/>
      <c r="H15" s="10"/>
      <c r="I15" s="10"/>
      <c r="J15" s="4"/>
      <c r="K15" s="10"/>
      <c r="L15" s="10"/>
    </row>
    <row r="16" spans="1:24" ht="18.75" thickBot="1" x14ac:dyDescent="0.3">
      <c r="A16" s="228" t="s">
        <v>301</v>
      </c>
      <c r="B16" s="229"/>
      <c r="C16" s="229"/>
      <c r="D16" s="230"/>
      <c r="E16" s="90"/>
      <c r="F16" s="228" t="s">
        <v>961</v>
      </c>
      <c r="G16" s="229"/>
      <c r="H16" s="229"/>
      <c r="I16" s="230"/>
      <c r="J16" s="90"/>
      <c r="K16" s="228" t="s">
        <v>302</v>
      </c>
      <c r="L16" s="229"/>
      <c r="M16" s="229"/>
      <c r="N16" s="230"/>
      <c r="O16" s="91"/>
      <c r="P16" s="228" t="s">
        <v>303</v>
      </c>
      <c r="Q16" s="229"/>
      <c r="R16" s="229"/>
      <c r="S16" s="230"/>
      <c r="T16" s="89"/>
      <c r="U16" s="228" t="s">
        <v>304</v>
      </c>
      <c r="V16" s="229"/>
      <c r="W16" s="229"/>
      <c r="X16" s="230"/>
    </row>
    <row r="17" spans="1:24" ht="16.5" thickBot="1" x14ac:dyDescent="0.3">
      <c r="C17"/>
      <c r="F17"/>
      <c r="G17" s="48"/>
      <c r="J17"/>
      <c r="M17"/>
    </row>
    <row r="18" spans="1:24" ht="15.75" x14ac:dyDescent="0.25">
      <c r="A18" s="216" t="s">
        <v>185</v>
      </c>
      <c r="B18" s="217"/>
      <c r="C18" s="217"/>
      <c r="D18" s="218"/>
      <c r="E18" s="11"/>
      <c r="F18" s="216" t="s">
        <v>185</v>
      </c>
      <c r="G18" s="217"/>
      <c r="H18" s="217"/>
      <c r="I18" s="218"/>
      <c r="J18" s="11"/>
      <c r="K18" s="216" t="s">
        <v>185</v>
      </c>
      <c r="L18" s="217"/>
      <c r="M18" s="217"/>
      <c r="N18" s="218"/>
      <c r="P18" s="216" t="s">
        <v>185</v>
      </c>
      <c r="Q18" s="217"/>
      <c r="R18" s="217"/>
      <c r="S18" s="218"/>
      <c r="U18" s="216" t="s">
        <v>185</v>
      </c>
      <c r="V18" s="217"/>
      <c r="W18" s="217"/>
      <c r="X18" s="218"/>
    </row>
    <row r="19" spans="1:24" ht="15.75" x14ac:dyDescent="0.25">
      <c r="A19" s="70">
        <v>1</v>
      </c>
      <c r="B19" s="66" t="s">
        <v>289</v>
      </c>
      <c r="C19" s="78" t="s">
        <v>189</v>
      </c>
      <c r="D19" s="76">
        <v>10</v>
      </c>
      <c r="F19" s="70">
        <v>1</v>
      </c>
      <c r="G19" s="66" t="s">
        <v>88</v>
      </c>
      <c r="H19" s="81" t="s">
        <v>186</v>
      </c>
      <c r="I19" s="76">
        <v>10</v>
      </c>
      <c r="K19" s="70">
        <v>1</v>
      </c>
      <c r="L19" s="66" t="s">
        <v>88</v>
      </c>
      <c r="M19" s="81" t="s">
        <v>186</v>
      </c>
      <c r="N19" s="76">
        <v>10</v>
      </c>
      <c r="P19" s="70">
        <v>1</v>
      </c>
      <c r="Q19" s="66" t="s">
        <v>335</v>
      </c>
      <c r="R19" s="45" t="s">
        <v>189</v>
      </c>
      <c r="S19" s="76">
        <v>10</v>
      </c>
      <c r="U19" s="70">
        <v>1</v>
      </c>
      <c r="V19" s="67" t="s">
        <v>207</v>
      </c>
      <c r="W19" s="45" t="s">
        <v>186</v>
      </c>
      <c r="X19" s="76">
        <v>10</v>
      </c>
    </row>
    <row r="20" spans="1:24" ht="16.5" x14ac:dyDescent="0.3">
      <c r="A20" s="71">
        <v>2</v>
      </c>
      <c r="B20" s="67" t="s">
        <v>305</v>
      </c>
      <c r="C20" s="79" t="s">
        <v>187</v>
      </c>
      <c r="D20" s="74">
        <v>7</v>
      </c>
      <c r="E20" s="15"/>
      <c r="F20" s="71">
        <v>2</v>
      </c>
      <c r="G20" s="67" t="s">
        <v>207</v>
      </c>
      <c r="H20" s="81" t="s">
        <v>186</v>
      </c>
      <c r="I20" s="74">
        <v>7</v>
      </c>
      <c r="K20" s="71">
        <v>2</v>
      </c>
      <c r="L20" s="68" t="s">
        <v>398</v>
      </c>
      <c r="M20" s="81" t="s">
        <v>190</v>
      </c>
      <c r="N20" s="74">
        <v>7</v>
      </c>
      <c r="P20" s="71">
        <v>2</v>
      </c>
      <c r="Q20" s="184" t="s">
        <v>397</v>
      </c>
      <c r="R20" s="45" t="s">
        <v>189</v>
      </c>
      <c r="S20" s="74">
        <v>7</v>
      </c>
      <c r="U20" s="71">
        <v>2</v>
      </c>
      <c r="V20" s="67" t="s">
        <v>977</v>
      </c>
      <c r="W20" s="44" t="s">
        <v>190</v>
      </c>
      <c r="X20" s="74">
        <v>7</v>
      </c>
    </row>
    <row r="21" spans="1:24" ht="15.75" x14ac:dyDescent="0.25">
      <c r="A21" s="70">
        <v>3</v>
      </c>
      <c r="B21" s="66" t="s">
        <v>151</v>
      </c>
      <c r="C21" s="78" t="s">
        <v>186</v>
      </c>
      <c r="D21" s="73">
        <v>5</v>
      </c>
      <c r="F21" s="70">
        <v>3</v>
      </c>
      <c r="G21" s="77" t="s">
        <v>104</v>
      </c>
      <c r="H21" s="81" t="s">
        <v>186</v>
      </c>
      <c r="I21" s="73">
        <v>5</v>
      </c>
      <c r="K21" s="70">
        <v>3</v>
      </c>
      <c r="L21" s="77" t="s">
        <v>968</v>
      </c>
      <c r="M21" s="81" t="s">
        <v>190</v>
      </c>
      <c r="N21" s="73">
        <v>5</v>
      </c>
      <c r="P21" s="70">
        <v>3</v>
      </c>
      <c r="Q21" s="68" t="s">
        <v>193</v>
      </c>
      <c r="R21" s="45" t="s">
        <v>186</v>
      </c>
      <c r="S21" s="73">
        <v>5</v>
      </c>
      <c r="U21" s="70">
        <v>3</v>
      </c>
      <c r="V21" s="77" t="s">
        <v>39</v>
      </c>
      <c r="W21" s="45" t="s">
        <v>186</v>
      </c>
      <c r="X21" s="73">
        <v>5</v>
      </c>
    </row>
    <row r="22" spans="1:24" ht="15.75" x14ac:dyDescent="0.25">
      <c r="A22" s="70">
        <v>4</v>
      </c>
      <c r="B22" s="68" t="s">
        <v>306</v>
      </c>
      <c r="C22" s="78" t="s">
        <v>190</v>
      </c>
      <c r="D22" s="73">
        <v>2</v>
      </c>
      <c r="F22" s="70">
        <v>4</v>
      </c>
      <c r="G22" s="68" t="s">
        <v>254</v>
      </c>
      <c r="H22" s="81" t="s">
        <v>186</v>
      </c>
      <c r="I22" s="73">
        <v>2</v>
      </c>
      <c r="K22" s="70">
        <v>4</v>
      </c>
      <c r="L22" s="68" t="s">
        <v>969</v>
      </c>
      <c r="M22" s="81" t="s">
        <v>187</v>
      </c>
      <c r="N22" s="73">
        <v>2</v>
      </c>
      <c r="P22" s="70">
        <v>4</v>
      </c>
      <c r="Q22" s="67" t="s">
        <v>166</v>
      </c>
      <c r="R22" s="44" t="s">
        <v>189</v>
      </c>
      <c r="S22" s="73">
        <v>2</v>
      </c>
      <c r="U22" s="70">
        <v>4</v>
      </c>
      <c r="V22" s="77" t="s">
        <v>104</v>
      </c>
      <c r="W22" s="44" t="s">
        <v>186</v>
      </c>
      <c r="X22" s="73">
        <v>2</v>
      </c>
    </row>
    <row r="23" spans="1:24" ht="16.5" thickBot="1" x14ac:dyDescent="0.3">
      <c r="A23" s="72">
        <v>5</v>
      </c>
      <c r="B23" s="69" t="s">
        <v>104</v>
      </c>
      <c r="C23" s="80" t="s">
        <v>186</v>
      </c>
      <c r="D23" s="75">
        <v>1</v>
      </c>
      <c r="F23" s="72">
        <v>5</v>
      </c>
      <c r="G23" s="69" t="s">
        <v>962</v>
      </c>
      <c r="H23" s="82" t="s">
        <v>187</v>
      </c>
      <c r="I23" s="75">
        <v>1</v>
      </c>
      <c r="K23" s="72">
        <v>5</v>
      </c>
      <c r="L23" s="69" t="s">
        <v>257</v>
      </c>
      <c r="M23" s="82" t="s">
        <v>190</v>
      </c>
      <c r="N23" s="75">
        <v>1</v>
      </c>
      <c r="P23" s="72">
        <v>5</v>
      </c>
      <c r="Q23" s="69" t="s">
        <v>24</v>
      </c>
      <c r="R23" s="38" t="s">
        <v>189</v>
      </c>
      <c r="S23" s="75">
        <v>1</v>
      </c>
      <c r="U23" s="72">
        <v>5</v>
      </c>
      <c r="V23" s="69" t="s">
        <v>689</v>
      </c>
      <c r="W23" s="38" t="s">
        <v>197</v>
      </c>
      <c r="X23" s="75">
        <v>1</v>
      </c>
    </row>
    <row r="24" spans="1:24" ht="5.25" customHeight="1" thickBot="1" x14ac:dyDescent="0.3">
      <c r="C24" s="13"/>
      <c r="D24" s="17"/>
      <c r="E24" s="11"/>
      <c r="F24"/>
      <c r="H24" s="13"/>
      <c r="I24" s="17"/>
      <c r="J24" s="11"/>
      <c r="M24" s="13"/>
      <c r="N24" s="17"/>
      <c r="R24" s="13"/>
      <c r="S24" s="49"/>
      <c r="W24" s="13"/>
      <c r="X24" s="49"/>
    </row>
    <row r="25" spans="1:24" ht="15.75" x14ac:dyDescent="0.25">
      <c r="A25" s="216" t="s">
        <v>188</v>
      </c>
      <c r="B25" s="217"/>
      <c r="C25" s="217"/>
      <c r="D25" s="218"/>
      <c r="F25" s="216" t="s">
        <v>188</v>
      </c>
      <c r="G25" s="217"/>
      <c r="H25" s="217"/>
      <c r="I25" s="218"/>
      <c r="K25" s="216" t="s">
        <v>188</v>
      </c>
      <c r="L25" s="217"/>
      <c r="M25" s="217"/>
      <c r="N25" s="218"/>
      <c r="P25" s="216" t="s">
        <v>188</v>
      </c>
      <c r="Q25" s="217"/>
      <c r="R25" s="217"/>
      <c r="S25" s="218"/>
      <c r="U25" s="216" t="s">
        <v>188</v>
      </c>
      <c r="V25" s="217"/>
      <c r="W25" s="217"/>
      <c r="X25" s="218"/>
    </row>
    <row r="26" spans="1:24" ht="15.75" x14ac:dyDescent="0.25">
      <c r="A26" s="70">
        <v>1</v>
      </c>
      <c r="B26" s="66" t="s">
        <v>307</v>
      </c>
      <c r="C26" s="81" t="s">
        <v>186</v>
      </c>
      <c r="D26" s="76">
        <v>10</v>
      </c>
      <c r="E26" s="15"/>
      <c r="F26" s="70">
        <v>1</v>
      </c>
      <c r="G26" s="67" t="s">
        <v>50</v>
      </c>
      <c r="H26" s="83" t="s">
        <v>189</v>
      </c>
      <c r="I26" s="76">
        <v>10</v>
      </c>
      <c r="K26" s="70">
        <v>1</v>
      </c>
      <c r="L26" s="66" t="s">
        <v>632</v>
      </c>
      <c r="M26" s="81" t="s">
        <v>190</v>
      </c>
      <c r="N26" s="76">
        <v>10</v>
      </c>
      <c r="P26" s="70">
        <v>1</v>
      </c>
      <c r="Q26" s="68" t="s">
        <v>652</v>
      </c>
      <c r="R26" s="81" t="s">
        <v>189</v>
      </c>
      <c r="S26" s="76">
        <v>10</v>
      </c>
      <c r="U26" s="70">
        <v>1</v>
      </c>
      <c r="V26" s="68" t="s">
        <v>974</v>
      </c>
      <c r="W26" s="81" t="s">
        <v>189</v>
      </c>
      <c r="X26" s="76">
        <v>10</v>
      </c>
    </row>
    <row r="27" spans="1:24" ht="16.5" x14ac:dyDescent="0.3">
      <c r="A27" s="71">
        <v>2</v>
      </c>
      <c r="B27" s="67" t="s">
        <v>50</v>
      </c>
      <c r="C27" s="83" t="s">
        <v>189</v>
      </c>
      <c r="D27" s="74">
        <v>7</v>
      </c>
      <c r="F27" s="71">
        <v>2</v>
      </c>
      <c r="G27" s="68" t="s">
        <v>963</v>
      </c>
      <c r="H27" s="81" t="s">
        <v>189</v>
      </c>
      <c r="I27" s="74">
        <v>7</v>
      </c>
      <c r="K27" s="71">
        <v>2</v>
      </c>
      <c r="L27" s="185" t="s">
        <v>72</v>
      </c>
      <c r="M27" s="81" t="s">
        <v>189</v>
      </c>
      <c r="N27" s="74">
        <v>7</v>
      </c>
      <c r="P27" s="71">
        <v>2</v>
      </c>
      <c r="Q27" s="185" t="s">
        <v>72</v>
      </c>
      <c r="R27" s="83" t="s">
        <v>189</v>
      </c>
      <c r="S27" s="74">
        <v>7</v>
      </c>
      <c r="U27" s="71">
        <v>2</v>
      </c>
      <c r="V27" s="67" t="s">
        <v>50</v>
      </c>
      <c r="W27" s="81" t="s">
        <v>189</v>
      </c>
      <c r="X27" s="74">
        <v>7</v>
      </c>
    </row>
    <row r="28" spans="1:24" ht="16.5" x14ac:dyDescent="0.3">
      <c r="A28" s="70">
        <v>3</v>
      </c>
      <c r="B28" s="77" t="s">
        <v>24</v>
      </c>
      <c r="C28" s="81" t="s">
        <v>189</v>
      </c>
      <c r="D28" s="73">
        <v>5</v>
      </c>
      <c r="F28" s="70">
        <v>3</v>
      </c>
      <c r="G28" s="66" t="s">
        <v>43</v>
      </c>
      <c r="H28" s="81" t="s">
        <v>186</v>
      </c>
      <c r="I28" s="73">
        <v>5</v>
      </c>
      <c r="K28" s="70">
        <v>3</v>
      </c>
      <c r="L28" s="77" t="s">
        <v>39</v>
      </c>
      <c r="M28" s="83" t="s">
        <v>186</v>
      </c>
      <c r="N28" s="73">
        <v>5</v>
      </c>
      <c r="P28" s="70">
        <v>3</v>
      </c>
      <c r="Q28" s="184" t="s">
        <v>290</v>
      </c>
      <c r="R28" s="81" t="s">
        <v>186</v>
      </c>
      <c r="S28" s="73">
        <v>5</v>
      </c>
      <c r="U28" s="70">
        <v>3</v>
      </c>
      <c r="V28" s="68" t="s">
        <v>161</v>
      </c>
      <c r="W28" s="81" t="s">
        <v>190</v>
      </c>
      <c r="X28" s="73">
        <v>5</v>
      </c>
    </row>
    <row r="29" spans="1:24" ht="15.75" x14ac:dyDescent="0.25">
      <c r="A29" s="70">
        <v>4</v>
      </c>
      <c r="B29" s="68" t="s">
        <v>34</v>
      </c>
      <c r="C29" s="81" t="s">
        <v>186</v>
      </c>
      <c r="D29" s="73">
        <v>2</v>
      </c>
      <c r="F29" s="70">
        <v>4</v>
      </c>
      <c r="G29" s="68" t="s">
        <v>34</v>
      </c>
      <c r="H29" s="81" t="s">
        <v>186</v>
      </c>
      <c r="I29" s="73">
        <v>2</v>
      </c>
      <c r="K29" s="70">
        <v>4</v>
      </c>
      <c r="L29" s="77" t="s">
        <v>24</v>
      </c>
      <c r="M29" s="81" t="s">
        <v>189</v>
      </c>
      <c r="N29" s="73">
        <v>2</v>
      </c>
      <c r="P29" s="70">
        <v>4</v>
      </c>
      <c r="Q29" s="68" t="s">
        <v>974</v>
      </c>
      <c r="R29" s="81" t="s">
        <v>189</v>
      </c>
      <c r="S29" s="73">
        <v>2</v>
      </c>
      <c r="U29" s="70">
        <v>4</v>
      </c>
      <c r="V29" s="66" t="s">
        <v>905</v>
      </c>
      <c r="W29" s="81" t="s">
        <v>197</v>
      </c>
      <c r="X29" s="73">
        <v>2</v>
      </c>
    </row>
    <row r="30" spans="1:24" ht="16.5" thickBot="1" x14ac:dyDescent="0.3">
      <c r="A30" s="72">
        <v>5</v>
      </c>
      <c r="B30" s="69" t="s">
        <v>413</v>
      </c>
      <c r="C30" s="82" t="s">
        <v>186</v>
      </c>
      <c r="D30" s="75">
        <v>1</v>
      </c>
      <c r="F30" s="72">
        <v>5</v>
      </c>
      <c r="G30" s="69" t="s">
        <v>24</v>
      </c>
      <c r="H30" s="82" t="s">
        <v>189</v>
      </c>
      <c r="I30" s="75">
        <v>1</v>
      </c>
      <c r="K30" s="72">
        <v>5</v>
      </c>
      <c r="L30" s="69" t="s">
        <v>970</v>
      </c>
      <c r="M30" s="82" t="s">
        <v>190</v>
      </c>
      <c r="N30" s="75">
        <v>1</v>
      </c>
      <c r="P30" s="72">
        <v>5</v>
      </c>
      <c r="Q30" s="69" t="s">
        <v>348</v>
      </c>
      <c r="R30" s="82" t="s">
        <v>190</v>
      </c>
      <c r="S30" s="75">
        <v>1</v>
      </c>
      <c r="U30" s="72">
        <v>5</v>
      </c>
      <c r="V30" s="69" t="s">
        <v>72</v>
      </c>
      <c r="W30" s="82" t="s">
        <v>189</v>
      </c>
      <c r="X30" s="75">
        <v>1</v>
      </c>
    </row>
    <row r="31" spans="1:24" ht="5.25" customHeight="1" thickBot="1" x14ac:dyDescent="0.3">
      <c r="C31" s="13"/>
      <c r="D31" s="17"/>
      <c r="F31"/>
      <c r="H31" s="13"/>
      <c r="I31" s="17"/>
      <c r="M31" s="13"/>
      <c r="N31" s="17"/>
      <c r="R31" s="13"/>
      <c r="S31" s="17"/>
      <c r="W31" s="13"/>
      <c r="X31" s="17"/>
    </row>
    <row r="32" spans="1:24" ht="15.75" x14ac:dyDescent="0.25">
      <c r="A32" s="216" t="s">
        <v>194</v>
      </c>
      <c r="B32" s="217"/>
      <c r="C32" s="217"/>
      <c r="D32" s="218"/>
      <c r="E32" s="15"/>
      <c r="F32" s="216" t="s">
        <v>194</v>
      </c>
      <c r="G32" s="217"/>
      <c r="H32" s="217"/>
      <c r="I32" s="218"/>
      <c r="K32" s="216" t="s">
        <v>194</v>
      </c>
      <c r="L32" s="217"/>
      <c r="M32" s="217"/>
      <c r="N32" s="218"/>
      <c r="P32" s="216" t="s">
        <v>194</v>
      </c>
      <c r="Q32" s="217"/>
      <c r="R32" s="217"/>
      <c r="S32" s="218"/>
      <c r="U32" s="216" t="s">
        <v>194</v>
      </c>
      <c r="V32" s="217"/>
      <c r="W32" s="217"/>
      <c r="X32" s="218"/>
    </row>
    <row r="33" spans="1:24" ht="15.75" x14ac:dyDescent="0.25">
      <c r="A33" s="199">
        <v>1</v>
      </c>
      <c r="B33" s="84" t="s">
        <v>308</v>
      </c>
      <c r="C33" s="201" t="s">
        <v>187</v>
      </c>
      <c r="D33" s="214">
        <v>10</v>
      </c>
      <c r="F33" s="199">
        <v>1</v>
      </c>
      <c r="G33" s="85" t="s">
        <v>215</v>
      </c>
      <c r="H33" s="197" t="s">
        <v>186</v>
      </c>
      <c r="I33" s="214">
        <v>10</v>
      </c>
      <c r="K33" s="199">
        <v>1</v>
      </c>
      <c r="L33" s="88" t="s">
        <v>337</v>
      </c>
      <c r="M33" s="197" t="s">
        <v>197</v>
      </c>
      <c r="N33" s="214">
        <v>10</v>
      </c>
      <c r="P33" s="199">
        <v>1</v>
      </c>
      <c r="Q33" s="85" t="s">
        <v>215</v>
      </c>
      <c r="R33" s="197" t="s">
        <v>186</v>
      </c>
      <c r="S33" s="214">
        <v>10</v>
      </c>
      <c r="U33" s="199">
        <v>1</v>
      </c>
      <c r="V33" s="85" t="s">
        <v>148</v>
      </c>
      <c r="W33" s="197" t="s">
        <v>190</v>
      </c>
      <c r="X33" s="214">
        <v>10</v>
      </c>
    </row>
    <row r="34" spans="1:24" ht="15.75" x14ac:dyDescent="0.25">
      <c r="A34" s="196"/>
      <c r="B34" s="67" t="s">
        <v>309</v>
      </c>
      <c r="C34" s="198"/>
      <c r="D34" s="215"/>
      <c r="F34" s="196"/>
      <c r="G34" s="67" t="s">
        <v>251</v>
      </c>
      <c r="H34" s="198"/>
      <c r="I34" s="215"/>
      <c r="K34" s="196"/>
      <c r="L34" s="67" t="s">
        <v>138</v>
      </c>
      <c r="M34" s="198"/>
      <c r="N34" s="215"/>
      <c r="P34" s="196"/>
      <c r="Q34" s="67" t="s">
        <v>251</v>
      </c>
      <c r="R34" s="198"/>
      <c r="S34" s="215"/>
      <c r="U34" s="196"/>
      <c r="V34" s="67" t="s">
        <v>310</v>
      </c>
      <c r="W34" s="198"/>
      <c r="X34" s="215"/>
    </row>
    <row r="35" spans="1:24" ht="15.75" x14ac:dyDescent="0.25">
      <c r="A35" s="199">
        <v>2</v>
      </c>
      <c r="B35" s="85" t="s">
        <v>215</v>
      </c>
      <c r="C35" s="197" t="s">
        <v>186</v>
      </c>
      <c r="D35" s="203">
        <v>7</v>
      </c>
      <c r="F35" s="199">
        <v>2</v>
      </c>
      <c r="G35" s="85" t="s">
        <v>151</v>
      </c>
      <c r="H35" s="197" t="s">
        <v>186</v>
      </c>
      <c r="I35" s="203">
        <v>7</v>
      </c>
      <c r="K35" s="199">
        <v>2</v>
      </c>
      <c r="L35" s="85" t="s">
        <v>311</v>
      </c>
      <c r="M35" s="197" t="s">
        <v>186</v>
      </c>
      <c r="N35" s="203">
        <v>7</v>
      </c>
      <c r="P35" s="199">
        <v>2</v>
      </c>
      <c r="Q35" s="88" t="s">
        <v>466</v>
      </c>
      <c r="R35" s="197" t="s">
        <v>189</v>
      </c>
      <c r="S35" s="203">
        <v>7</v>
      </c>
      <c r="U35" s="199">
        <v>2</v>
      </c>
      <c r="V35" s="85" t="s">
        <v>436</v>
      </c>
      <c r="W35" s="197" t="s">
        <v>187</v>
      </c>
      <c r="X35" s="203">
        <v>7</v>
      </c>
    </row>
    <row r="36" spans="1:24" ht="15.75" x14ac:dyDescent="0.25">
      <c r="A36" s="196"/>
      <c r="B36" s="67" t="s">
        <v>251</v>
      </c>
      <c r="C36" s="198"/>
      <c r="D36" s="194"/>
      <c r="F36" s="196"/>
      <c r="G36" s="67" t="s">
        <v>39</v>
      </c>
      <c r="H36" s="198"/>
      <c r="I36" s="194"/>
      <c r="K36" s="196"/>
      <c r="L36" s="67" t="s">
        <v>312</v>
      </c>
      <c r="M36" s="198"/>
      <c r="N36" s="194"/>
      <c r="P36" s="196"/>
      <c r="Q36" s="67" t="s">
        <v>648</v>
      </c>
      <c r="R36" s="198"/>
      <c r="S36" s="194"/>
      <c r="U36" s="196"/>
      <c r="V36" s="67" t="s">
        <v>964</v>
      </c>
      <c r="W36" s="198"/>
      <c r="X36" s="194"/>
    </row>
    <row r="37" spans="1:24" ht="15.75" x14ac:dyDescent="0.25">
      <c r="A37" s="195">
        <v>3</v>
      </c>
      <c r="B37" s="85" t="s">
        <v>148</v>
      </c>
      <c r="C37" s="197" t="s">
        <v>190</v>
      </c>
      <c r="D37" s="193">
        <v>5</v>
      </c>
      <c r="F37" s="195">
        <v>3</v>
      </c>
      <c r="G37" s="85" t="s">
        <v>148</v>
      </c>
      <c r="H37" s="197" t="s">
        <v>190</v>
      </c>
      <c r="I37" s="193">
        <v>5</v>
      </c>
      <c r="K37" s="195">
        <v>3</v>
      </c>
      <c r="L37" s="85" t="s">
        <v>151</v>
      </c>
      <c r="M37" s="197" t="s">
        <v>186</v>
      </c>
      <c r="N37" s="193">
        <v>5</v>
      </c>
      <c r="P37" s="195">
        <v>3</v>
      </c>
      <c r="Q37" s="85" t="s">
        <v>148</v>
      </c>
      <c r="R37" s="197" t="s">
        <v>190</v>
      </c>
      <c r="S37" s="193">
        <v>5</v>
      </c>
      <c r="U37" s="195">
        <v>3</v>
      </c>
      <c r="V37" s="85" t="s">
        <v>311</v>
      </c>
      <c r="W37" s="197" t="s">
        <v>186</v>
      </c>
      <c r="X37" s="193">
        <v>5</v>
      </c>
    </row>
    <row r="38" spans="1:24" ht="15.75" x14ac:dyDescent="0.25">
      <c r="A38" s="196"/>
      <c r="B38" s="67" t="s">
        <v>310</v>
      </c>
      <c r="C38" s="198"/>
      <c r="D38" s="194"/>
      <c r="F38" s="196"/>
      <c r="G38" s="67" t="s">
        <v>310</v>
      </c>
      <c r="H38" s="198"/>
      <c r="I38" s="194"/>
      <c r="K38" s="196"/>
      <c r="L38" s="67" t="s">
        <v>971</v>
      </c>
      <c r="M38" s="198"/>
      <c r="N38" s="194"/>
      <c r="P38" s="196"/>
      <c r="Q38" s="67" t="s">
        <v>310</v>
      </c>
      <c r="R38" s="198"/>
      <c r="S38" s="194"/>
      <c r="U38" s="196"/>
      <c r="V38" s="67" t="s">
        <v>978</v>
      </c>
      <c r="W38" s="198"/>
      <c r="X38" s="194"/>
    </row>
    <row r="39" spans="1:24" ht="15.75" x14ac:dyDescent="0.25">
      <c r="A39" s="195">
        <v>4</v>
      </c>
      <c r="B39" s="85" t="s">
        <v>311</v>
      </c>
      <c r="C39" s="197" t="s">
        <v>186</v>
      </c>
      <c r="D39" s="193">
        <v>2</v>
      </c>
      <c r="F39" s="195">
        <v>4</v>
      </c>
      <c r="G39" s="85" t="s">
        <v>36</v>
      </c>
      <c r="H39" s="197" t="s">
        <v>187</v>
      </c>
      <c r="I39" s="193">
        <v>2</v>
      </c>
      <c r="K39" s="195">
        <v>4</v>
      </c>
      <c r="L39" s="85" t="s">
        <v>36</v>
      </c>
      <c r="M39" s="197" t="s">
        <v>187</v>
      </c>
      <c r="N39" s="193">
        <v>2</v>
      </c>
      <c r="P39" s="195">
        <v>4</v>
      </c>
      <c r="Q39" s="84" t="s">
        <v>254</v>
      </c>
      <c r="R39" s="197" t="s">
        <v>186</v>
      </c>
      <c r="S39" s="193">
        <v>2</v>
      </c>
      <c r="U39" s="195">
        <v>4</v>
      </c>
      <c r="V39" s="316" t="s">
        <v>48</v>
      </c>
      <c r="W39" s="197" t="s">
        <v>187</v>
      </c>
      <c r="X39" s="193">
        <v>2</v>
      </c>
    </row>
    <row r="40" spans="1:24" ht="15.75" x14ac:dyDescent="0.25">
      <c r="A40" s="196"/>
      <c r="B40" s="67" t="s">
        <v>312</v>
      </c>
      <c r="C40" s="198"/>
      <c r="D40" s="194"/>
      <c r="F40" s="196"/>
      <c r="G40" s="67" t="s">
        <v>276</v>
      </c>
      <c r="H40" s="198"/>
      <c r="I40" s="194"/>
      <c r="K40" s="196"/>
      <c r="L40" s="67" t="s">
        <v>276</v>
      </c>
      <c r="M40" s="198"/>
      <c r="N40" s="194"/>
      <c r="P40" s="196"/>
      <c r="Q40" s="67" t="s">
        <v>39</v>
      </c>
      <c r="R40" s="198"/>
      <c r="S40" s="194"/>
      <c r="U40" s="196"/>
      <c r="V40" s="67" t="s">
        <v>979</v>
      </c>
      <c r="W40" s="198"/>
      <c r="X40" s="194"/>
    </row>
    <row r="41" spans="1:24" ht="15.75" x14ac:dyDescent="0.25">
      <c r="A41" s="199">
        <v>5</v>
      </c>
      <c r="B41" s="86" t="s">
        <v>109</v>
      </c>
      <c r="C41" s="201" t="s">
        <v>186</v>
      </c>
      <c r="D41" s="203">
        <v>1</v>
      </c>
      <c r="F41" s="199">
        <v>5</v>
      </c>
      <c r="G41" s="86" t="s">
        <v>198</v>
      </c>
      <c r="H41" s="201" t="s">
        <v>186</v>
      </c>
      <c r="I41" s="203">
        <v>1</v>
      </c>
      <c r="K41" s="199">
        <v>5</v>
      </c>
      <c r="L41" s="86" t="s">
        <v>357</v>
      </c>
      <c r="M41" s="201" t="s">
        <v>186</v>
      </c>
      <c r="N41" s="203">
        <v>1</v>
      </c>
      <c r="P41" s="199">
        <v>5</v>
      </c>
      <c r="Q41" s="85" t="s">
        <v>36</v>
      </c>
      <c r="R41" s="201" t="s">
        <v>187</v>
      </c>
      <c r="S41" s="203">
        <v>1</v>
      </c>
      <c r="U41" s="199">
        <v>5</v>
      </c>
      <c r="V41" s="316" t="s">
        <v>198</v>
      </c>
      <c r="W41" s="317" t="s">
        <v>186</v>
      </c>
      <c r="X41" s="203">
        <v>1</v>
      </c>
    </row>
    <row r="42" spans="1:24" ht="16.5" thickBot="1" x14ac:dyDescent="0.3">
      <c r="A42" s="200"/>
      <c r="B42" s="87" t="s">
        <v>313</v>
      </c>
      <c r="C42" s="202"/>
      <c r="D42" s="204"/>
      <c r="E42" s="11"/>
      <c r="F42" s="200"/>
      <c r="G42" s="87" t="s">
        <v>253</v>
      </c>
      <c r="H42" s="202"/>
      <c r="I42" s="204"/>
      <c r="J42" s="11"/>
      <c r="K42" s="200"/>
      <c r="L42" s="87" t="s">
        <v>360</v>
      </c>
      <c r="M42" s="202"/>
      <c r="N42" s="204"/>
      <c r="P42" s="200"/>
      <c r="Q42" s="87" t="s">
        <v>276</v>
      </c>
      <c r="R42" s="202"/>
      <c r="S42" s="204"/>
      <c r="U42" s="200"/>
      <c r="V42" s="69" t="s">
        <v>209</v>
      </c>
      <c r="W42" s="202"/>
      <c r="X42" s="204"/>
    </row>
    <row r="43" spans="1:24" ht="5.25" customHeight="1" thickBot="1" x14ac:dyDescent="0.3">
      <c r="C43" s="13"/>
      <c r="D43" s="51"/>
      <c r="F43"/>
      <c r="H43" s="13"/>
      <c r="I43" s="17"/>
      <c r="M43" s="13"/>
      <c r="N43" s="17"/>
      <c r="R43" s="13"/>
      <c r="S43" s="17"/>
      <c r="W43" s="13"/>
      <c r="X43" s="17"/>
    </row>
    <row r="44" spans="1:24" ht="15.75" x14ac:dyDescent="0.25">
      <c r="A44" s="216" t="s">
        <v>195</v>
      </c>
      <c r="B44" s="217"/>
      <c r="C44" s="217"/>
      <c r="D44" s="218"/>
      <c r="F44" s="216" t="s">
        <v>195</v>
      </c>
      <c r="G44" s="217"/>
      <c r="H44" s="217"/>
      <c r="I44" s="218"/>
      <c r="K44" s="216" t="s">
        <v>195</v>
      </c>
      <c r="L44" s="217"/>
      <c r="M44" s="217"/>
      <c r="N44" s="218"/>
      <c r="P44" s="216" t="s">
        <v>195</v>
      </c>
      <c r="Q44" s="217"/>
      <c r="R44" s="217"/>
      <c r="S44" s="218"/>
      <c r="T44" s="50"/>
      <c r="U44" s="216" t="s">
        <v>195</v>
      </c>
      <c r="V44" s="217"/>
      <c r="W44" s="217"/>
      <c r="X44" s="218"/>
    </row>
    <row r="45" spans="1:24" ht="15.75" x14ac:dyDescent="0.25">
      <c r="A45" s="199">
        <v>1</v>
      </c>
      <c r="B45" s="85" t="s">
        <v>43</v>
      </c>
      <c r="C45" s="197" t="s">
        <v>186</v>
      </c>
      <c r="D45" s="214">
        <v>10</v>
      </c>
      <c r="F45" s="199">
        <v>1</v>
      </c>
      <c r="G45" s="84" t="s">
        <v>356</v>
      </c>
      <c r="H45" s="201" t="s">
        <v>186</v>
      </c>
      <c r="I45" s="214">
        <v>10</v>
      </c>
      <c r="K45" s="199">
        <v>1</v>
      </c>
      <c r="L45" s="85" t="s">
        <v>613</v>
      </c>
      <c r="M45" s="197" t="s">
        <v>190</v>
      </c>
      <c r="N45" s="214">
        <v>10</v>
      </c>
      <c r="P45" s="199">
        <v>1</v>
      </c>
      <c r="Q45" s="84" t="s">
        <v>191</v>
      </c>
      <c r="R45" s="197" t="s">
        <v>186</v>
      </c>
      <c r="S45" s="214">
        <v>10</v>
      </c>
      <c r="U45" s="199">
        <v>1</v>
      </c>
      <c r="V45" s="88" t="s">
        <v>85</v>
      </c>
      <c r="W45" s="197" t="s">
        <v>187</v>
      </c>
      <c r="X45" s="214">
        <v>10</v>
      </c>
    </row>
    <row r="46" spans="1:24" ht="15.75" x14ac:dyDescent="0.25">
      <c r="A46" s="196"/>
      <c r="B46" s="67" t="s">
        <v>314</v>
      </c>
      <c r="C46" s="198"/>
      <c r="D46" s="215"/>
      <c r="F46" s="196"/>
      <c r="G46" s="67" t="s">
        <v>359</v>
      </c>
      <c r="H46" s="198"/>
      <c r="I46" s="215"/>
      <c r="K46" s="196"/>
      <c r="L46" s="67" t="s">
        <v>972</v>
      </c>
      <c r="M46" s="198"/>
      <c r="N46" s="215"/>
      <c r="P46" s="196"/>
      <c r="Q46" s="67" t="s">
        <v>184</v>
      </c>
      <c r="R46" s="198"/>
      <c r="S46" s="215"/>
      <c r="U46" s="196"/>
      <c r="V46" s="77" t="s">
        <v>156</v>
      </c>
      <c r="W46" s="198"/>
      <c r="X46" s="215"/>
    </row>
    <row r="47" spans="1:24" ht="16.5" x14ac:dyDescent="0.3">
      <c r="A47" s="199">
        <v>2</v>
      </c>
      <c r="B47" s="186" t="s">
        <v>290</v>
      </c>
      <c r="C47" s="197" t="s">
        <v>186</v>
      </c>
      <c r="D47" s="203">
        <v>7</v>
      </c>
      <c r="F47" s="199">
        <v>2</v>
      </c>
      <c r="G47" s="85" t="s">
        <v>436</v>
      </c>
      <c r="H47" s="197" t="s">
        <v>187</v>
      </c>
      <c r="I47" s="203">
        <v>7</v>
      </c>
      <c r="K47" s="199">
        <v>2</v>
      </c>
      <c r="L47" s="85" t="s">
        <v>163</v>
      </c>
      <c r="M47" s="197" t="s">
        <v>190</v>
      </c>
      <c r="N47" s="203">
        <v>7</v>
      </c>
      <c r="P47" s="199">
        <v>2</v>
      </c>
      <c r="Q47" s="85" t="s">
        <v>382</v>
      </c>
      <c r="R47" s="197" t="s">
        <v>189</v>
      </c>
      <c r="S47" s="203">
        <v>7</v>
      </c>
      <c r="U47" s="199">
        <v>2</v>
      </c>
      <c r="V47" s="318" t="s">
        <v>381</v>
      </c>
      <c r="W47" s="197" t="s">
        <v>190</v>
      </c>
      <c r="X47" s="203">
        <v>7</v>
      </c>
    </row>
    <row r="48" spans="1:24" ht="16.5" x14ac:dyDescent="0.3">
      <c r="A48" s="196"/>
      <c r="B48" s="67" t="s">
        <v>279</v>
      </c>
      <c r="C48" s="198"/>
      <c r="D48" s="194"/>
      <c r="F48" s="196"/>
      <c r="G48" s="67" t="s">
        <v>964</v>
      </c>
      <c r="H48" s="198"/>
      <c r="I48" s="194"/>
      <c r="K48" s="196"/>
      <c r="L48" s="187" t="s">
        <v>381</v>
      </c>
      <c r="M48" s="198"/>
      <c r="N48" s="194"/>
      <c r="P48" s="196"/>
      <c r="Q48" s="67" t="s">
        <v>378</v>
      </c>
      <c r="R48" s="198"/>
      <c r="S48" s="194"/>
      <c r="U48" s="196"/>
      <c r="V48" s="108" t="s">
        <v>163</v>
      </c>
      <c r="W48" s="198"/>
      <c r="X48" s="194"/>
    </row>
    <row r="49" spans="1:24" ht="16.5" x14ac:dyDescent="0.3">
      <c r="A49" s="195">
        <v>3</v>
      </c>
      <c r="B49" s="85" t="s">
        <v>315</v>
      </c>
      <c r="C49" s="197" t="s">
        <v>187</v>
      </c>
      <c r="D49" s="193">
        <v>5</v>
      </c>
      <c r="F49" s="195">
        <v>3</v>
      </c>
      <c r="G49" s="85" t="s">
        <v>965</v>
      </c>
      <c r="H49" s="197" t="s">
        <v>186</v>
      </c>
      <c r="I49" s="193">
        <v>5</v>
      </c>
      <c r="K49" s="195">
        <v>3</v>
      </c>
      <c r="L49" s="85" t="s">
        <v>413</v>
      </c>
      <c r="M49" s="197" t="s">
        <v>186</v>
      </c>
      <c r="N49" s="193">
        <v>5</v>
      </c>
      <c r="P49" s="195">
        <v>3</v>
      </c>
      <c r="Q49" s="186" t="s">
        <v>33</v>
      </c>
      <c r="R49" s="197" t="s">
        <v>189</v>
      </c>
      <c r="S49" s="193">
        <v>5</v>
      </c>
      <c r="U49" s="195">
        <v>3</v>
      </c>
      <c r="V49" s="319" t="s">
        <v>45</v>
      </c>
      <c r="W49" s="197" t="s">
        <v>186</v>
      </c>
      <c r="X49" s="193">
        <v>5</v>
      </c>
    </row>
    <row r="50" spans="1:24" ht="16.5" x14ac:dyDescent="0.3">
      <c r="A50" s="196"/>
      <c r="B50" s="67" t="s">
        <v>316</v>
      </c>
      <c r="C50" s="198"/>
      <c r="D50" s="194"/>
      <c r="F50" s="196"/>
      <c r="G50" s="67" t="s">
        <v>312</v>
      </c>
      <c r="H50" s="198"/>
      <c r="I50" s="194"/>
      <c r="K50" s="196"/>
      <c r="L50" s="187" t="s">
        <v>290</v>
      </c>
      <c r="M50" s="198"/>
      <c r="N50" s="194"/>
      <c r="P50" s="196"/>
      <c r="Q50" s="67" t="s">
        <v>269</v>
      </c>
      <c r="R50" s="198"/>
      <c r="S50" s="194"/>
      <c r="U50" s="196"/>
      <c r="V50" s="108" t="s">
        <v>359</v>
      </c>
      <c r="W50" s="198"/>
      <c r="X50" s="194"/>
    </row>
    <row r="51" spans="1:24" ht="15.75" x14ac:dyDescent="0.25">
      <c r="A51" s="195">
        <v>4</v>
      </c>
      <c r="B51" s="85" t="s">
        <v>246</v>
      </c>
      <c r="C51" s="197" t="s">
        <v>190</v>
      </c>
      <c r="D51" s="193">
        <v>2</v>
      </c>
      <c r="F51" s="195">
        <v>4</v>
      </c>
      <c r="G51" s="85" t="s">
        <v>248</v>
      </c>
      <c r="H51" s="197" t="s">
        <v>190</v>
      </c>
      <c r="I51" s="193">
        <v>2</v>
      </c>
      <c r="K51" s="195">
        <v>4</v>
      </c>
      <c r="L51" s="85" t="s">
        <v>375</v>
      </c>
      <c r="M51" s="197" t="s">
        <v>190</v>
      </c>
      <c r="N51" s="193">
        <v>2</v>
      </c>
      <c r="P51" s="195">
        <v>4</v>
      </c>
      <c r="Q51" s="88" t="s">
        <v>85</v>
      </c>
      <c r="R51" s="197" t="s">
        <v>187</v>
      </c>
      <c r="S51" s="193">
        <v>2</v>
      </c>
      <c r="U51" s="195">
        <v>4</v>
      </c>
      <c r="V51" s="84" t="s">
        <v>802</v>
      </c>
      <c r="W51" s="197" t="s">
        <v>190</v>
      </c>
      <c r="X51" s="193">
        <v>2</v>
      </c>
    </row>
    <row r="52" spans="1:24" ht="15.75" x14ac:dyDescent="0.25">
      <c r="A52" s="196"/>
      <c r="B52" s="67" t="s">
        <v>317</v>
      </c>
      <c r="C52" s="198"/>
      <c r="D52" s="194"/>
      <c r="F52" s="196"/>
      <c r="G52" s="67" t="s">
        <v>207</v>
      </c>
      <c r="H52" s="198"/>
      <c r="I52" s="194"/>
      <c r="K52" s="196"/>
      <c r="L52" s="67" t="s">
        <v>248</v>
      </c>
      <c r="M52" s="198"/>
      <c r="N52" s="194"/>
      <c r="P52" s="196"/>
      <c r="Q52" s="77" t="s">
        <v>156</v>
      </c>
      <c r="R52" s="198"/>
      <c r="S52" s="194"/>
      <c r="U52" s="196"/>
      <c r="V52" s="67" t="s">
        <v>980</v>
      </c>
      <c r="W52" s="198"/>
      <c r="X52" s="194"/>
    </row>
    <row r="53" spans="1:24" ht="16.5" x14ac:dyDescent="0.3">
      <c r="A53" s="199">
        <v>5</v>
      </c>
      <c r="B53" s="86" t="s">
        <v>85</v>
      </c>
      <c r="C53" s="201" t="s">
        <v>187</v>
      </c>
      <c r="D53" s="203">
        <v>1</v>
      </c>
      <c r="F53" s="199">
        <v>5</v>
      </c>
      <c r="G53" s="188" t="s">
        <v>966</v>
      </c>
      <c r="H53" s="201" t="s">
        <v>187</v>
      </c>
      <c r="I53" s="203">
        <v>1</v>
      </c>
      <c r="K53" s="199">
        <v>5</v>
      </c>
      <c r="L53" s="85" t="s">
        <v>317</v>
      </c>
      <c r="M53" s="201" t="s">
        <v>190</v>
      </c>
      <c r="N53" s="203">
        <v>1</v>
      </c>
      <c r="P53" s="199">
        <v>5</v>
      </c>
      <c r="Q53" s="86" t="s">
        <v>975</v>
      </c>
      <c r="R53" s="201" t="s">
        <v>189</v>
      </c>
      <c r="S53" s="203">
        <v>1</v>
      </c>
      <c r="U53" s="199">
        <v>5</v>
      </c>
      <c r="V53" s="86" t="s">
        <v>981</v>
      </c>
      <c r="W53" s="201" t="s">
        <v>197</v>
      </c>
      <c r="X53" s="203">
        <v>1</v>
      </c>
    </row>
    <row r="54" spans="1:24" ht="16.5" thickBot="1" x14ac:dyDescent="0.3">
      <c r="A54" s="200"/>
      <c r="B54" s="87" t="s">
        <v>156</v>
      </c>
      <c r="C54" s="202"/>
      <c r="D54" s="204"/>
      <c r="F54" s="200"/>
      <c r="G54" s="87" t="s">
        <v>967</v>
      </c>
      <c r="H54" s="202"/>
      <c r="I54" s="204"/>
      <c r="K54" s="200"/>
      <c r="L54" s="87" t="s">
        <v>973</v>
      </c>
      <c r="M54" s="202"/>
      <c r="N54" s="204"/>
      <c r="P54" s="200"/>
      <c r="Q54" s="87" t="s">
        <v>976</v>
      </c>
      <c r="R54" s="202"/>
      <c r="S54" s="204"/>
      <c r="U54" s="200"/>
      <c r="V54" s="87" t="s">
        <v>510</v>
      </c>
      <c r="W54" s="202"/>
      <c r="X54" s="204"/>
    </row>
    <row r="55" spans="1:24" ht="15.75" thickBot="1" x14ac:dyDescent="0.3">
      <c r="N55" s="17"/>
    </row>
    <row r="56" spans="1:24" ht="15.75" x14ac:dyDescent="0.25">
      <c r="A56" s="205" t="s">
        <v>227</v>
      </c>
      <c r="B56" s="206"/>
      <c r="C56" s="206"/>
      <c r="D56" s="207"/>
      <c r="E56" s="2"/>
      <c r="F56" s="208" t="s">
        <v>231</v>
      </c>
      <c r="G56" s="209"/>
      <c r="H56" s="209"/>
      <c r="I56" s="210"/>
      <c r="J56" s="92"/>
      <c r="K56" s="211" t="s">
        <v>230</v>
      </c>
      <c r="L56" s="212"/>
      <c r="M56" s="212"/>
      <c r="N56" s="213"/>
      <c r="O56" s="2"/>
      <c r="P56" s="211" t="s">
        <v>228</v>
      </c>
      <c r="Q56" s="212"/>
      <c r="R56" s="212"/>
      <c r="S56" s="213"/>
      <c r="T56" s="2"/>
      <c r="U56" s="211" t="s">
        <v>229</v>
      </c>
      <c r="V56" s="212"/>
      <c r="W56" s="212"/>
      <c r="X56" s="213"/>
    </row>
    <row r="57" spans="1:24" ht="15.75" x14ac:dyDescent="0.25">
      <c r="A57" s="56"/>
      <c r="B57" s="93" t="s">
        <v>225</v>
      </c>
      <c r="C57" s="94"/>
      <c r="D57" s="95" cm="1">
        <f t="array" ref="D57">SUM(SUMIF(C1:C54, {"Hä"}, D1:D54))</f>
        <v>0</v>
      </c>
      <c r="E57" s="96"/>
      <c r="F57" s="97"/>
      <c r="G57" s="93" t="s">
        <v>225</v>
      </c>
      <c r="H57" s="94"/>
      <c r="I57" s="95" cm="1">
        <f t="array" ref="I57">SUM(SUMIF(H1:H54, {"Hä"}, I1:I54))</f>
        <v>0</v>
      </c>
      <c r="J57" s="98"/>
      <c r="K57" s="97"/>
      <c r="L57" s="93" t="s">
        <v>225</v>
      </c>
      <c r="M57" s="94"/>
      <c r="N57" s="95" cm="1">
        <f t="array" ref="N57">SUM(SUMIF(M1:M54, {"Hä"}, N1:N54))</f>
        <v>10</v>
      </c>
      <c r="O57" s="96"/>
      <c r="P57" s="97"/>
      <c r="Q57" s="93" t="s">
        <v>225</v>
      </c>
      <c r="R57" s="94"/>
      <c r="S57" s="95" cm="1">
        <f t="array" ref="S57">SUM(SUMIF(R1:R54, {"Hä"}, S1:S54))</f>
        <v>0</v>
      </c>
      <c r="T57" s="96"/>
      <c r="U57" s="97"/>
      <c r="V57" s="93" t="s">
        <v>225</v>
      </c>
      <c r="W57" s="94"/>
      <c r="X57" s="95" cm="1">
        <f t="array" ref="X57">SUM(SUMIF(W1:W54, {"Hä"}, X1:X54))</f>
        <v>4</v>
      </c>
    </row>
    <row r="58" spans="1:24" ht="15.75" x14ac:dyDescent="0.25">
      <c r="A58" s="56"/>
      <c r="B58" s="93" t="s">
        <v>224</v>
      </c>
      <c r="C58" s="94"/>
      <c r="D58" s="95" cm="1">
        <f t="array" ref="D58">SUM(SUMIF(C2:C55, {"No"}, D2:D55))</f>
        <v>22</v>
      </c>
      <c r="E58" s="96"/>
      <c r="F58" s="97"/>
      <c r="G58" s="93" t="s">
        <v>224</v>
      </c>
      <c r="H58" s="94"/>
      <c r="I58" s="95" cm="1">
        <f t="array" ref="I58">SUM(SUMIF(H2:H55, {"No"}, I2:I55))</f>
        <v>18</v>
      </c>
      <c r="J58" s="98"/>
      <c r="K58" s="97"/>
      <c r="L58" s="93" t="s">
        <v>224</v>
      </c>
      <c r="M58" s="94"/>
      <c r="N58" s="95" cm="1">
        <f t="array" ref="N58">SUM(SUMIF(M2:M55, {"No"}, N2:N55))</f>
        <v>9</v>
      </c>
      <c r="O58" s="96"/>
      <c r="P58" s="97"/>
      <c r="Q58" s="93" t="s">
        <v>224</v>
      </c>
      <c r="R58" s="94"/>
      <c r="S58" s="95" cm="1">
        <f t="array" ref="S58">SUM(SUMIF(R2:R55, {"No"}, S2:S55))</f>
        <v>59</v>
      </c>
      <c r="T58" s="96"/>
      <c r="U58" s="97"/>
      <c r="V58" s="93" t="s">
        <v>224</v>
      </c>
      <c r="W58" s="94"/>
      <c r="X58" s="95" cm="1">
        <f t="array" ref="X58">SUM(SUMIF(W2:W55, {"No"}, X2:X55))</f>
        <v>18</v>
      </c>
    </row>
    <row r="59" spans="1:24" ht="15.75" x14ac:dyDescent="0.25">
      <c r="A59" s="56"/>
      <c r="B59" s="93" t="s">
        <v>232</v>
      </c>
      <c r="C59" s="94"/>
      <c r="D59" s="95" cm="1">
        <f t="array" ref="D59">SUM(SUMIF(C3:C56, {"Pu"}, D3:D56))</f>
        <v>9</v>
      </c>
      <c r="E59" s="96"/>
      <c r="F59" s="97"/>
      <c r="G59" s="93" t="s">
        <v>232</v>
      </c>
      <c r="H59" s="94"/>
      <c r="I59" s="95" cm="1">
        <f t="array" ref="I59">SUM(SUMIF(H3:H56, {"Pu"}, I3:I56))</f>
        <v>7</v>
      </c>
      <c r="J59" s="98"/>
      <c r="K59" s="97"/>
      <c r="L59" s="93" t="s">
        <v>232</v>
      </c>
      <c r="M59" s="94"/>
      <c r="N59" s="95" cm="1">
        <f t="array" ref="N59">SUM(SUMIF(M3:M56, {"Pu"}, N3:N56))</f>
        <v>44</v>
      </c>
      <c r="O59" s="96"/>
      <c r="P59" s="97"/>
      <c r="Q59" s="93" t="s">
        <v>232</v>
      </c>
      <c r="R59" s="94"/>
      <c r="S59" s="95" cm="1">
        <f t="array" ref="S59">SUM(SUMIF(R3:R56, {"Pu"}, S3:S56))</f>
        <v>6</v>
      </c>
      <c r="T59" s="96"/>
      <c r="U59" s="97"/>
      <c r="V59" s="93" t="s">
        <v>232</v>
      </c>
      <c r="W59" s="94"/>
      <c r="X59" s="95" cm="1">
        <f t="array" ref="X59">SUM(SUMIF(W3:W56, {"Pu"}, X3:X56))</f>
        <v>31</v>
      </c>
    </row>
    <row r="60" spans="1:24" ht="15.75" x14ac:dyDescent="0.25">
      <c r="A60" s="56"/>
      <c r="B60" s="93" t="s">
        <v>226</v>
      </c>
      <c r="C60" s="94"/>
      <c r="D60" s="95" cm="1">
        <f t="array" ref="D60">SUM(SUMIF(C4:C57, {"So"}, D4:D57))</f>
        <v>23</v>
      </c>
      <c r="E60" s="96"/>
      <c r="F60" s="97"/>
      <c r="G60" s="93" t="s">
        <v>226</v>
      </c>
      <c r="H60" s="94"/>
      <c r="I60" s="95" cm="1">
        <f t="array" ref="I60">SUM(SUMIF(H4:H57, {"So"}, I4:I57))</f>
        <v>11</v>
      </c>
      <c r="J60" s="98"/>
      <c r="K60" s="97"/>
      <c r="L60" s="93" t="s">
        <v>226</v>
      </c>
      <c r="M60" s="94"/>
      <c r="N60" s="95" cm="1">
        <f t="array" ref="N60">SUM(SUMIF(M4:M57, {"So"}, N4:N57))</f>
        <v>4</v>
      </c>
      <c r="O60" s="96"/>
      <c r="P60" s="97"/>
      <c r="Q60" s="93" t="s">
        <v>226</v>
      </c>
      <c r="R60" s="94"/>
      <c r="S60" s="95" cm="1">
        <f t="array" ref="S60">SUM(SUMIF(R4:R57, {"So"}, S4:S57))</f>
        <v>3</v>
      </c>
      <c r="T60" s="96"/>
      <c r="U60" s="97"/>
      <c r="V60" s="93" t="s">
        <v>226</v>
      </c>
      <c r="W60" s="94"/>
      <c r="X60" s="95" cm="1">
        <f t="array" ref="X60">SUM(SUMIF(W4:W57, {"So"}, X4:X57))</f>
        <v>19</v>
      </c>
    </row>
    <row r="61" spans="1:24" ht="16.5" thickBot="1" x14ac:dyDescent="0.3">
      <c r="A61" s="54"/>
      <c r="B61" s="99" t="s">
        <v>223</v>
      </c>
      <c r="C61" s="100"/>
      <c r="D61" s="101" cm="1">
        <f t="array" ref="D61">SUM(SUMIF(C5:C58, {"Ve"}, D5:D58))</f>
        <v>46</v>
      </c>
      <c r="E61" s="99"/>
      <c r="F61" s="102"/>
      <c r="G61" s="99" t="s">
        <v>223</v>
      </c>
      <c r="H61" s="100"/>
      <c r="I61" s="101" cm="1">
        <f t="array" ref="I61">SUM(SUMIF(H5:H58, {"Ve"}, I5:I58))</f>
        <v>64</v>
      </c>
      <c r="J61" s="100"/>
      <c r="K61" s="102"/>
      <c r="L61" s="99" t="s">
        <v>223</v>
      </c>
      <c r="M61" s="100"/>
      <c r="N61" s="101" cm="1">
        <f t="array" ref="N61">SUM(SUMIF(M5:M58, {"Ve"}, N5:N58))</f>
        <v>33</v>
      </c>
      <c r="O61" s="99"/>
      <c r="P61" s="102"/>
      <c r="Q61" s="99" t="s">
        <v>223</v>
      </c>
      <c r="R61" s="100"/>
      <c r="S61" s="101" cm="1">
        <f t="array" ref="S61">SUM(SUMIF(R5:R58, {"Ve"}, S5:S58))</f>
        <v>32</v>
      </c>
      <c r="T61" s="99"/>
      <c r="U61" s="102"/>
      <c r="V61" s="99" t="s">
        <v>223</v>
      </c>
      <c r="W61" s="100"/>
      <c r="X61" s="101" cm="1">
        <f t="array" ref="X61">SUM(SUMIF(W5:W58, {"Ve"}, X5:X58))</f>
        <v>28</v>
      </c>
    </row>
  </sheetData>
  <mergeCells count="187">
    <mergeCell ref="B6:W6"/>
    <mergeCell ref="A7:X7"/>
    <mergeCell ref="A8:X8"/>
    <mergeCell ref="H9:P9"/>
    <mergeCell ref="H11:P11"/>
    <mergeCell ref="U16:X16"/>
    <mergeCell ref="A18:D18"/>
    <mergeCell ref="F18:I18"/>
    <mergeCell ref="K18:N18"/>
    <mergeCell ref="P18:S18"/>
    <mergeCell ref="U18:X18"/>
    <mergeCell ref="H13:P13"/>
    <mergeCell ref="H10:P10"/>
    <mergeCell ref="A16:D16"/>
    <mergeCell ref="F16:I16"/>
    <mergeCell ref="K16:N16"/>
    <mergeCell ref="P16:S16"/>
    <mergeCell ref="I33:I34"/>
    <mergeCell ref="W35:W36"/>
    <mergeCell ref="X35:X36"/>
    <mergeCell ref="A25:D25"/>
    <mergeCell ref="F25:I25"/>
    <mergeCell ref="K25:N25"/>
    <mergeCell ref="P25:S25"/>
    <mergeCell ref="U25:X25"/>
    <mergeCell ref="A32:D32"/>
    <mergeCell ref="F32:I32"/>
    <mergeCell ref="K32:N32"/>
    <mergeCell ref="P32:S32"/>
    <mergeCell ref="U32:X32"/>
    <mergeCell ref="N35:N36"/>
    <mergeCell ref="P35:P36"/>
    <mergeCell ref="R35:R36"/>
    <mergeCell ref="S35:S36"/>
    <mergeCell ref="U35:U36"/>
    <mergeCell ref="K37:K38"/>
    <mergeCell ref="M37:M38"/>
    <mergeCell ref="M35:M36"/>
    <mergeCell ref="U33:U34"/>
    <mergeCell ref="W33:W34"/>
    <mergeCell ref="X33:X34"/>
    <mergeCell ref="A35:A36"/>
    <mergeCell ref="C35:C36"/>
    <mergeCell ref="D35:D36"/>
    <mergeCell ref="F35:F36"/>
    <mergeCell ref="H35:H36"/>
    <mergeCell ref="I35:I36"/>
    <mergeCell ref="K35:K36"/>
    <mergeCell ref="K33:K34"/>
    <mergeCell ref="M33:M34"/>
    <mergeCell ref="N33:N34"/>
    <mergeCell ref="P33:P34"/>
    <mergeCell ref="R33:R34"/>
    <mergeCell ref="S33:S34"/>
    <mergeCell ref="A33:A34"/>
    <mergeCell ref="C33:C34"/>
    <mergeCell ref="D33:D34"/>
    <mergeCell ref="F33:F34"/>
    <mergeCell ref="H33:H34"/>
    <mergeCell ref="P39:P40"/>
    <mergeCell ref="R39:R40"/>
    <mergeCell ref="S39:S40"/>
    <mergeCell ref="U39:U40"/>
    <mergeCell ref="W39:W40"/>
    <mergeCell ref="X39:X40"/>
    <mergeCell ref="X37:X38"/>
    <mergeCell ref="A39:A40"/>
    <mergeCell ref="C39:C40"/>
    <mergeCell ref="D39:D40"/>
    <mergeCell ref="F39:F40"/>
    <mergeCell ref="H39:H40"/>
    <mergeCell ref="I39:I40"/>
    <mergeCell ref="K39:K40"/>
    <mergeCell ref="M39:M40"/>
    <mergeCell ref="N39:N40"/>
    <mergeCell ref="N37:N38"/>
    <mergeCell ref="P37:P38"/>
    <mergeCell ref="R37:R38"/>
    <mergeCell ref="S37:S38"/>
    <mergeCell ref="U37:U38"/>
    <mergeCell ref="W37:W38"/>
    <mergeCell ref="A37:A38"/>
    <mergeCell ref="C37:C38"/>
    <mergeCell ref="D37:D38"/>
    <mergeCell ref="F37:F38"/>
    <mergeCell ref="H37:H38"/>
    <mergeCell ref="I37:I38"/>
    <mergeCell ref="I45:I46"/>
    <mergeCell ref="W47:W48"/>
    <mergeCell ref="X47:X48"/>
    <mergeCell ref="U41:U42"/>
    <mergeCell ref="W41:W42"/>
    <mergeCell ref="X41:X42"/>
    <mergeCell ref="A44:D44"/>
    <mergeCell ref="F44:I44"/>
    <mergeCell ref="K44:N44"/>
    <mergeCell ref="P44:S44"/>
    <mergeCell ref="U44:X44"/>
    <mergeCell ref="K41:K42"/>
    <mergeCell ref="M41:M42"/>
    <mergeCell ref="N41:N42"/>
    <mergeCell ref="P41:P42"/>
    <mergeCell ref="R41:R42"/>
    <mergeCell ref="S41:S42"/>
    <mergeCell ref="A41:A42"/>
    <mergeCell ref="C41:C42"/>
    <mergeCell ref="D41:D42"/>
    <mergeCell ref="F41:F42"/>
    <mergeCell ref="H41:H42"/>
    <mergeCell ref="I41:I42"/>
    <mergeCell ref="K49:K50"/>
    <mergeCell ref="M49:M50"/>
    <mergeCell ref="M47:M48"/>
    <mergeCell ref="U45:U46"/>
    <mergeCell ref="W45:W46"/>
    <mergeCell ref="X45:X46"/>
    <mergeCell ref="N45:N46"/>
    <mergeCell ref="P45:P46"/>
    <mergeCell ref="R45:R46"/>
    <mergeCell ref="S45:S46"/>
    <mergeCell ref="N47:N48"/>
    <mergeCell ref="P47:P48"/>
    <mergeCell ref="R47:R48"/>
    <mergeCell ref="S47:S48"/>
    <mergeCell ref="U47:U48"/>
    <mergeCell ref="A47:A48"/>
    <mergeCell ref="C47:C48"/>
    <mergeCell ref="D47:D48"/>
    <mergeCell ref="F47:F48"/>
    <mergeCell ref="H47:H48"/>
    <mergeCell ref="I47:I48"/>
    <mergeCell ref="K47:K48"/>
    <mergeCell ref="K45:K46"/>
    <mergeCell ref="M45:M46"/>
    <mergeCell ref="A45:A46"/>
    <mergeCell ref="C45:C46"/>
    <mergeCell ref="D45:D46"/>
    <mergeCell ref="F45:F46"/>
    <mergeCell ref="H45:H46"/>
    <mergeCell ref="P51:P52"/>
    <mergeCell ref="R51:R52"/>
    <mergeCell ref="S51:S52"/>
    <mergeCell ref="U51:U52"/>
    <mergeCell ref="W51:W52"/>
    <mergeCell ref="X51:X52"/>
    <mergeCell ref="X49:X50"/>
    <mergeCell ref="A51:A52"/>
    <mergeCell ref="C51:C52"/>
    <mergeCell ref="D51:D52"/>
    <mergeCell ref="F51:F52"/>
    <mergeCell ref="H51:H52"/>
    <mergeCell ref="I51:I52"/>
    <mergeCell ref="K51:K52"/>
    <mergeCell ref="M51:M52"/>
    <mergeCell ref="N51:N52"/>
    <mergeCell ref="N49:N50"/>
    <mergeCell ref="P49:P50"/>
    <mergeCell ref="R49:R50"/>
    <mergeCell ref="S49:S50"/>
    <mergeCell ref="U49:U50"/>
    <mergeCell ref="W49:W50"/>
    <mergeCell ref="A49:A50"/>
    <mergeCell ref="C49:C50"/>
    <mergeCell ref="D49:D50"/>
    <mergeCell ref="F49:F50"/>
    <mergeCell ref="H49:H50"/>
    <mergeCell ref="I49:I50"/>
    <mergeCell ref="U53:U54"/>
    <mergeCell ref="W53:W54"/>
    <mergeCell ref="X53:X54"/>
    <mergeCell ref="A56:D56"/>
    <mergeCell ref="F56:I56"/>
    <mergeCell ref="K56:N56"/>
    <mergeCell ref="P56:S56"/>
    <mergeCell ref="U56:X56"/>
    <mergeCell ref="K53:K54"/>
    <mergeCell ref="M53:M54"/>
    <mergeCell ref="N53:N54"/>
    <mergeCell ref="P53:P54"/>
    <mergeCell ref="R53:R54"/>
    <mergeCell ref="S53:S54"/>
    <mergeCell ref="A53:A54"/>
    <mergeCell ref="C53:C54"/>
    <mergeCell ref="D53:D54"/>
    <mergeCell ref="F53:F54"/>
    <mergeCell ref="H53:H54"/>
    <mergeCell ref="I53:I54"/>
  </mergeCells>
  <pageMargins left="0" right="0" top="0.74803149606299213" bottom="0" header="0" footer="0"/>
  <pageSetup paperSize="9" scale="68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DC89-7DED-4547-BEDC-5C00EBEA52BE}">
  <dimension ref="B1:AG55"/>
  <sheetViews>
    <sheetView workbookViewId="0">
      <selection activeCell="AA24" sqref="AA24"/>
    </sheetView>
  </sheetViews>
  <sheetFormatPr defaultRowHeight="15" x14ac:dyDescent="0.25"/>
  <cols>
    <col min="1" max="1" width="0.7109375" customWidth="1"/>
    <col min="2" max="2" width="1.85546875" customWidth="1"/>
    <col min="3" max="3" width="2.5703125" customWidth="1"/>
    <col min="4" max="4" width="19.42578125" customWidth="1"/>
    <col min="5" max="5" width="3.5703125" style="1" bestFit="1" customWidth="1"/>
    <col min="6" max="6" width="2.85546875" style="2" customWidth="1"/>
    <col min="7" max="7" width="1.42578125" customWidth="1"/>
    <col min="8" max="8" width="2.5703125" customWidth="1"/>
    <col min="9" max="9" width="20.140625" customWidth="1"/>
    <col min="10" max="10" width="3.5703125" style="1" customWidth="1"/>
    <col min="11" max="11" width="2.85546875" style="2" customWidth="1"/>
    <col min="12" max="12" width="1.42578125" customWidth="1"/>
    <col min="13" max="13" width="2.5703125" bestFit="1" customWidth="1"/>
    <col min="14" max="14" width="19.7109375" customWidth="1"/>
    <col min="15" max="15" width="3.85546875" bestFit="1" customWidth="1"/>
    <col min="16" max="16" width="3.5703125" customWidth="1"/>
    <col min="17" max="17" width="1.42578125" customWidth="1"/>
    <col min="18" max="18" width="2.7109375" customWidth="1"/>
    <col min="19" max="19" width="18.5703125" bestFit="1" customWidth="1"/>
    <col min="20" max="20" width="4" bestFit="1" customWidth="1"/>
    <col min="21" max="21" width="3.7109375" customWidth="1"/>
    <col min="22" max="22" width="1.42578125" customWidth="1"/>
    <col min="23" max="23" width="2" bestFit="1" customWidth="1"/>
    <col min="24" max="24" width="20.140625" customWidth="1"/>
    <col min="25" max="25" width="4" bestFit="1" customWidth="1"/>
    <col min="26" max="26" width="3.140625" customWidth="1"/>
  </cols>
  <sheetData>
    <row r="1" spans="2:26" ht="36.75" thickTop="1" x14ac:dyDescent="0.25">
      <c r="B1" s="301" t="s">
        <v>832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3"/>
    </row>
    <row r="2" spans="2:26" ht="36.75" thickBot="1" x14ac:dyDescent="0.3">
      <c r="B2" s="311" t="s">
        <v>425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3"/>
    </row>
    <row r="3" spans="2:26" ht="7.5" customHeight="1" thickTop="1" thickBot="1" x14ac:dyDescent="0.3">
      <c r="E3"/>
      <c r="F3"/>
      <c r="J3"/>
      <c r="K3"/>
    </row>
    <row r="4" spans="2:26" ht="19.5" thickTop="1" x14ac:dyDescent="0.3">
      <c r="B4" s="39"/>
      <c r="C4" s="165"/>
      <c r="D4" s="165"/>
      <c r="E4" s="165"/>
      <c r="F4" s="165"/>
      <c r="G4" s="165"/>
      <c r="H4" s="165"/>
      <c r="I4" s="166">
        <v>1</v>
      </c>
      <c r="J4" s="314" t="s">
        <v>0</v>
      </c>
      <c r="K4" s="314"/>
      <c r="L4" s="314"/>
      <c r="M4" s="314"/>
      <c r="N4" s="314"/>
      <c r="O4" s="314"/>
      <c r="P4" s="314"/>
      <c r="Q4" s="314"/>
      <c r="R4" s="314"/>
      <c r="S4" s="166">
        <v>41</v>
      </c>
      <c r="T4" s="165"/>
      <c r="U4" s="165"/>
      <c r="V4" s="165"/>
      <c r="W4" s="165"/>
      <c r="X4" s="165"/>
      <c r="Y4" s="165"/>
      <c r="Z4" s="168"/>
    </row>
    <row r="5" spans="2:26" ht="18.75" x14ac:dyDescent="0.3">
      <c r="B5" s="43"/>
      <c r="D5" s="10"/>
      <c r="E5" s="17"/>
      <c r="F5" s="17"/>
      <c r="G5" s="17"/>
      <c r="H5" s="17"/>
      <c r="I5" s="4">
        <v>2</v>
      </c>
      <c r="J5" s="297" t="s">
        <v>1</v>
      </c>
      <c r="K5" s="297"/>
      <c r="L5" s="297"/>
      <c r="M5" s="297"/>
      <c r="N5" s="297"/>
      <c r="O5" s="297"/>
      <c r="P5" s="297"/>
      <c r="Q5" s="297"/>
      <c r="R5" s="297"/>
      <c r="S5" s="4">
        <v>109</v>
      </c>
      <c r="T5" s="17"/>
      <c r="U5" s="17"/>
      <c r="V5" s="17"/>
      <c r="W5" s="17"/>
      <c r="X5" s="17"/>
      <c r="Y5" s="17"/>
      <c r="Z5" s="169"/>
    </row>
    <row r="6" spans="2:26" ht="18.75" x14ac:dyDescent="0.3">
      <c r="B6" s="43"/>
      <c r="D6" s="10"/>
      <c r="E6" s="17"/>
      <c r="F6" s="17"/>
      <c r="G6" s="17"/>
      <c r="H6" s="17"/>
      <c r="I6" s="4">
        <v>2</v>
      </c>
      <c r="J6" s="297" t="s">
        <v>750</v>
      </c>
      <c r="K6" s="297"/>
      <c r="L6" s="297"/>
      <c r="M6" s="297"/>
      <c r="N6" s="297"/>
      <c r="O6" s="297"/>
      <c r="P6" s="297"/>
      <c r="Q6" s="297"/>
      <c r="R6" s="297"/>
      <c r="S6" s="4">
        <v>137</v>
      </c>
      <c r="T6" s="17"/>
      <c r="U6" s="17"/>
      <c r="V6" s="17"/>
      <c r="W6" s="17"/>
      <c r="X6" s="17"/>
      <c r="Y6" s="17"/>
      <c r="Z6" s="169"/>
    </row>
    <row r="7" spans="2:26" ht="18.75" x14ac:dyDescent="0.3">
      <c r="B7" s="43"/>
      <c r="D7" s="10"/>
      <c r="E7" s="17"/>
      <c r="F7" s="17"/>
      <c r="G7" s="17"/>
      <c r="H7" s="17"/>
      <c r="I7" s="4">
        <v>4</v>
      </c>
      <c r="J7" s="297" t="s">
        <v>2</v>
      </c>
      <c r="K7" s="297"/>
      <c r="L7" s="297"/>
      <c r="M7" s="297"/>
      <c r="N7" s="297"/>
      <c r="O7" s="297"/>
      <c r="P7" s="297"/>
      <c r="Q7" s="297"/>
      <c r="R7" s="297"/>
      <c r="S7" s="4">
        <v>188</v>
      </c>
      <c r="T7" s="17"/>
      <c r="U7" s="17"/>
      <c r="V7" s="17"/>
      <c r="W7" s="17"/>
      <c r="X7" s="17"/>
      <c r="Y7" s="17"/>
      <c r="Z7" s="169"/>
    </row>
    <row r="8" spans="2:26" ht="19.5" thickBot="1" x14ac:dyDescent="0.35">
      <c r="B8" s="170"/>
      <c r="C8" s="162"/>
      <c r="D8" s="162"/>
      <c r="E8" s="162"/>
      <c r="F8" s="162"/>
      <c r="G8" s="162"/>
      <c r="H8" s="162"/>
      <c r="I8" s="171">
        <v>5</v>
      </c>
      <c r="J8" s="299" t="s">
        <v>4</v>
      </c>
      <c r="K8" s="299"/>
      <c r="L8" s="299"/>
      <c r="M8" s="299"/>
      <c r="N8" s="299"/>
      <c r="O8" s="299"/>
      <c r="P8" s="299"/>
      <c r="Q8" s="299"/>
      <c r="R8" s="299"/>
      <c r="S8" s="171">
        <v>225</v>
      </c>
      <c r="T8" s="162"/>
      <c r="U8" s="162"/>
      <c r="V8" s="162"/>
      <c r="W8" s="162"/>
      <c r="X8" s="162"/>
      <c r="Y8" s="162"/>
      <c r="Z8" s="173"/>
    </row>
    <row r="9" spans="2:26" ht="15.75" thickTop="1" x14ac:dyDescent="0.25"/>
    <row r="10" spans="2:26" ht="18.75" x14ac:dyDescent="0.3">
      <c r="C10" s="192" t="s">
        <v>833</v>
      </c>
      <c r="D10" s="192"/>
      <c r="E10" s="192"/>
      <c r="F10" s="192"/>
      <c r="H10" s="192" t="s">
        <v>393</v>
      </c>
      <c r="I10" s="192"/>
      <c r="J10" s="192"/>
      <c r="K10" s="192"/>
      <c r="M10" s="192" t="s">
        <v>834</v>
      </c>
      <c r="N10" s="192"/>
      <c r="O10" s="192"/>
      <c r="P10" s="192"/>
      <c r="R10" s="192" t="s">
        <v>835</v>
      </c>
      <c r="S10" s="192"/>
      <c r="T10" s="192"/>
      <c r="U10" s="192"/>
      <c r="W10" s="192" t="s">
        <v>836</v>
      </c>
      <c r="X10" s="192"/>
      <c r="Y10" s="192"/>
      <c r="Z10" s="192"/>
    </row>
    <row r="11" spans="2:26" ht="8.25" customHeight="1" thickBot="1" x14ac:dyDescent="0.3">
      <c r="O11" s="1"/>
      <c r="P11" s="2"/>
      <c r="T11" s="1"/>
      <c r="U11" s="2"/>
      <c r="Y11" s="1"/>
      <c r="Z11" s="2"/>
    </row>
    <row r="12" spans="2:26" x14ac:dyDescent="0.25">
      <c r="C12" s="189" t="s">
        <v>837</v>
      </c>
      <c r="D12" s="190"/>
      <c r="E12" s="190"/>
      <c r="F12" s="191"/>
      <c r="H12" s="189" t="s">
        <v>838</v>
      </c>
      <c r="I12" s="190"/>
      <c r="J12" s="190"/>
      <c r="K12" s="191"/>
      <c r="M12" s="189" t="s">
        <v>839</v>
      </c>
      <c r="N12" s="190"/>
      <c r="O12" s="190"/>
      <c r="P12" s="191"/>
      <c r="R12" s="189" t="s">
        <v>840</v>
      </c>
      <c r="S12" s="190"/>
      <c r="T12" s="190"/>
      <c r="U12" s="191"/>
      <c r="W12" s="189" t="s">
        <v>841</v>
      </c>
      <c r="X12" s="190"/>
      <c r="Y12" s="190"/>
      <c r="Z12" s="191"/>
    </row>
    <row r="13" spans="2:26" x14ac:dyDescent="0.25">
      <c r="C13" s="12">
        <v>1</v>
      </c>
      <c r="D13" t="s">
        <v>331</v>
      </c>
      <c r="E13" s="1" t="s">
        <v>115</v>
      </c>
      <c r="F13" s="177"/>
      <c r="H13" s="178">
        <v>1</v>
      </c>
      <c r="I13" t="s">
        <v>380</v>
      </c>
      <c r="J13" s="1" t="s">
        <v>136</v>
      </c>
      <c r="K13" s="179"/>
      <c r="M13" s="178">
        <v>1</v>
      </c>
      <c r="N13" t="s">
        <v>467</v>
      </c>
      <c r="O13" s="1" t="s">
        <v>10</v>
      </c>
      <c r="P13" s="179"/>
      <c r="R13" s="178">
        <v>1</v>
      </c>
      <c r="S13" t="s">
        <v>193</v>
      </c>
      <c r="T13" s="1" t="s">
        <v>10</v>
      </c>
      <c r="U13" s="179"/>
      <c r="W13" s="178">
        <v>1</v>
      </c>
      <c r="X13" t="s">
        <v>39</v>
      </c>
      <c r="Y13" s="1" t="s">
        <v>73</v>
      </c>
      <c r="Z13" s="179"/>
    </row>
    <row r="14" spans="2:26" x14ac:dyDescent="0.25">
      <c r="C14" s="12">
        <v>2</v>
      </c>
      <c r="D14" t="s">
        <v>579</v>
      </c>
      <c r="E14" s="1" t="s">
        <v>10</v>
      </c>
      <c r="F14" s="179"/>
      <c r="H14" s="178">
        <v>2</v>
      </c>
      <c r="I14" t="s">
        <v>467</v>
      </c>
      <c r="J14" s="1" t="s">
        <v>6</v>
      </c>
      <c r="K14" s="179"/>
      <c r="M14" s="178">
        <v>2</v>
      </c>
      <c r="N14" t="s">
        <v>151</v>
      </c>
      <c r="O14" s="1" t="s">
        <v>12</v>
      </c>
      <c r="P14" s="179"/>
      <c r="R14" s="178">
        <v>2</v>
      </c>
      <c r="S14" t="s">
        <v>88</v>
      </c>
      <c r="T14" s="1" t="s">
        <v>16</v>
      </c>
      <c r="U14" s="179"/>
      <c r="W14" s="178">
        <v>2</v>
      </c>
      <c r="X14" t="s">
        <v>193</v>
      </c>
      <c r="Y14" s="1" t="s">
        <v>16</v>
      </c>
      <c r="Z14" s="179"/>
    </row>
    <row r="15" spans="2:26" x14ac:dyDescent="0.25">
      <c r="C15" s="12">
        <v>3</v>
      </c>
      <c r="D15" t="s">
        <v>842</v>
      </c>
      <c r="E15" s="1" t="s">
        <v>6</v>
      </c>
      <c r="F15" s="177"/>
      <c r="H15" s="178">
        <v>3</v>
      </c>
      <c r="I15" t="s">
        <v>843</v>
      </c>
      <c r="J15" s="1" t="s">
        <v>6</v>
      </c>
      <c r="K15" s="179"/>
      <c r="M15" s="178">
        <v>3</v>
      </c>
      <c r="N15" t="s">
        <v>89</v>
      </c>
      <c r="O15" s="1" t="s">
        <v>129</v>
      </c>
      <c r="P15" s="179"/>
      <c r="R15" s="178">
        <v>3</v>
      </c>
      <c r="S15" t="s">
        <v>298</v>
      </c>
      <c r="T15" s="1" t="s">
        <v>16</v>
      </c>
      <c r="U15" s="179"/>
      <c r="W15" s="178">
        <v>3</v>
      </c>
      <c r="X15" t="s">
        <v>151</v>
      </c>
      <c r="Y15" s="1" t="s">
        <v>12</v>
      </c>
      <c r="Z15" s="179"/>
    </row>
    <row r="16" spans="2:26" x14ac:dyDescent="0.25">
      <c r="C16" s="12">
        <v>4</v>
      </c>
      <c r="D16" t="s">
        <v>403</v>
      </c>
      <c r="E16" s="1" t="s">
        <v>16</v>
      </c>
      <c r="F16" s="177"/>
      <c r="H16" s="178">
        <v>4</v>
      </c>
      <c r="I16" t="s">
        <v>88</v>
      </c>
      <c r="J16" s="1" t="s">
        <v>16</v>
      </c>
      <c r="K16" s="179"/>
      <c r="M16" s="178">
        <v>4</v>
      </c>
      <c r="N16" t="s">
        <v>193</v>
      </c>
      <c r="O16" s="1" t="s">
        <v>154</v>
      </c>
      <c r="P16" s="179"/>
      <c r="R16" s="178">
        <v>4</v>
      </c>
      <c r="S16" t="s">
        <v>151</v>
      </c>
      <c r="T16" s="1" t="s">
        <v>16</v>
      </c>
      <c r="U16" s="179"/>
      <c r="W16" s="178">
        <v>4</v>
      </c>
      <c r="X16" t="s">
        <v>480</v>
      </c>
      <c r="Y16" s="1" t="s">
        <v>12</v>
      </c>
      <c r="Z16" s="179"/>
    </row>
    <row r="17" spans="3:33" x14ac:dyDescent="0.25">
      <c r="C17" s="12">
        <v>5</v>
      </c>
      <c r="D17" t="s">
        <v>400</v>
      </c>
      <c r="E17" s="1" t="s">
        <v>12</v>
      </c>
      <c r="F17" s="177"/>
      <c r="H17" s="178">
        <v>5</v>
      </c>
      <c r="I17" t="s">
        <v>104</v>
      </c>
      <c r="J17" s="1" t="s">
        <v>12</v>
      </c>
      <c r="K17" s="177"/>
      <c r="M17" s="178">
        <v>5</v>
      </c>
      <c r="N17" t="s">
        <v>342</v>
      </c>
      <c r="O17" s="1" t="s">
        <v>20</v>
      </c>
      <c r="P17" s="177"/>
      <c r="R17" s="178">
        <v>5</v>
      </c>
      <c r="S17" t="s">
        <v>481</v>
      </c>
      <c r="T17" s="1" t="s">
        <v>16</v>
      </c>
      <c r="U17" s="177"/>
      <c r="W17" s="178">
        <v>5</v>
      </c>
      <c r="X17" t="s">
        <v>413</v>
      </c>
      <c r="Y17" s="1" t="s">
        <v>129</v>
      </c>
      <c r="Z17" s="177"/>
    </row>
    <row r="18" spans="3:33" x14ac:dyDescent="0.25">
      <c r="C18" s="12">
        <v>6</v>
      </c>
      <c r="D18" t="s">
        <v>844</v>
      </c>
      <c r="E18" s="1" t="s">
        <v>12</v>
      </c>
      <c r="F18" s="177"/>
      <c r="H18" s="178">
        <v>6</v>
      </c>
      <c r="I18" s="16" t="s">
        <v>193</v>
      </c>
      <c r="J18" s="1" t="s">
        <v>18</v>
      </c>
      <c r="K18" s="177"/>
      <c r="M18" s="178">
        <v>6</v>
      </c>
      <c r="N18" s="16" t="s">
        <v>845</v>
      </c>
      <c r="O18" s="1" t="s">
        <v>131</v>
      </c>
      <c r="P18" s="177"/>
      <c r="R18" s="178">
        <v>6</v>
      </c>
      <c r="S18" s="16" t="s">
        <v>109</v>
      </c>
      <c r="T18" s="1" t="s">
        <v>16</v>
      </c>
      <c r="U18" s="177"/>
      <c r="W18" s="178">
        <v>6</v>
      </c>
      <c r="X18" s="16" t="s">
        <v>298</v>
      </c>
      <c r="Y18" s="1" t="s">
        <v>154</v>
      </c>
      <c r="Z18" s="177"/>
    </row>
    <row r="19" spans="3:33" ht="15.75" thickBot="1" x14ac:dyDescent="0.3">
      <c r="C19" s="266" t="s">
        <v>846</v>
      </c>
      <c r="D19" s="267"/>
      <c r="E19" s="267"/>
      <c r="F19" s="268"/>
      <c r="H19" s="266" t="s">
        <v>847</v>
      </c>
      <c r="I19" s="267"/>
      <c r="J19" s="267"/>
      <c r="K19" s="268"/>
      <c r="M19" s="266" t="s">
        <v>848</v>
      </c>
      <c r="N19" s="267"/>
      <c r="O19" s="267"/>
      <c r="P19" s="268"/>
      <c r="R19" s="266" t="s">
        <v>849</v>
      </c>
      <c r="S19" s="267"/>
      <c r="T19" s="267"/>
      <c r="U19" s="268"/>
      <c r="W19" s="266" t="s">
        <v>850</v>
      </c>
      <c r="X19" s="267"/>
      <c r="Y19" s="267"/>
      <c r="Z19" s="268"/>
      <c r="AB19" s="18"/>
      <c r="AC19" s="180"/>
      <c r="AD19" s="180"/>
      <c r="AE19" s="180"/>
      <c r="AF19" s="180"/>
      <c r="AG19" s="18"/>
    </row>
    <row r="20" spans="3:33" ht="7.5" customHeight="1" thickBot="1" x14ac:dyDescent="0.3">
      <c r="O20" s="1"/>
      <c r="P20" s="2"/>
      <c r="T20" s="1"/>
      <c r="U20" s="2"/>
      <c r="Y20" s="1"/>
      <c r="Z20" s="2"/>
    </row>
    <row r="21" spans="3:33" x14ac:dyDescent="0.25">
      <c r="C21" s="189" t="s">
        <v>851</v>
      </c>
      <c r="D21" s="190"/>
      <c r="E21" s="190"/>
      <c r="F21" s="191"/>
      <c r="H21" s="189" t="s">
        <v>852</v>
      </c>
      <c r="I21" s="190"/>
      <c r="J21" s="190"/>
      <c r="K21" s="191"/>
      <c r="M21" s="189" t="s">
        <v>853</v>
      </c>
      <c r="N21" s="190"/>
      <c r="O21" s="190"/>
      <c r="P21" s="191"/>
      <c r="R21" s="189" t="s">
        <v>854</v>
      </c>
      <c r="S21" s="190"/>
      <c r="T21" s="190"/>
      <c r="U21" s="191"/>
      <c r="W21" s="189" t="s">
        <v>855</v>
      </c>
      <c r="X21" s="190"/>
      <c r="Y21" s="190"/>
      <c r="Z21" s="191"/>
    </row>
    <row r="22" spans="3:33" x14ac:dyDescent="0.25">
      <c r="C22" s="12">
        <v>1</v>
      </c>
      <c r="D22" t="s">
        <v>856</v>
      </c>
      <c r="E22" s="1" t="s">
        <v>25</v>
      </c>
      <c r="F22" s="177"/>
      <c r="H22" s="178">
        <v>1</v>
      </c>
      <c r="I22" t="s">
        <v>36</v>
      </c>
      <c r="J22" s="1" t="s">
        <v>10</v>
      </c>
      <c r="K22" s="177"/>
      <c r="M22" s="178">
        <v>1</v>
      </c>
      <c r="N22" t="s">
        <v>36</v>
      </c>
      <c r="O22" s="1" t="s">
        <v>154</v>
      </c>
      <c r="P22" s="177"/>
      <c r="R22" s="178">
        <v>1</v>
      </c>
      <c r="S22" t="s">
        <v>857</v>
      </c>
      <c r="T22" s="1" t="s">
        <v>10</v>
      </c>
      <c r="U22" s="177"/>
      <c r="W22" s="178">
        <v>1</v>
      </c>
      <c r="X22" t="s">
        <v>118</v>
      </c>
      <c r="Y22" s="1" t="s">
        <v>16</v>
      </c>
      <c r="Z22" s="177"/>
    </row>
    <row r="23" spans="3:33" x14ac:dyDescent="0.25">
      <c r="C23" s="12">
        <v>2</v>
      </c>
      <c r="D23" t="s">
        <v>204</v>
      </c>
      <c r="E23" s="1" t="s">
        <v>16</v>
      </c>
      <c r="F23" s="179"/>
      <c r="H23" s="178">
        <v>2</v>
      </c>
      <c r="I23" t="s">
        <v>844</v>
      </c>
      <c r="J23" s="1" t="s">
        <v>10</v>
      </c>
      <c r="K23" s="179"/>
      <c r="M23" s="178">
        <v>2</v>
      </c>
      <c r="N23" t="s">
        <v>54</v>
      </c>
      <c r="O23" s="1" t="s">
        <v>154</v>
      </c>
      <c r="P23" s="179"/>
      <c r="R23" s="178">
        <v>2</v>
      </c>
      <c r="S23" t="s">
        <v>276</v>
      </c>
      <c r="T23" s="1" t="s">
        <v>12</v>
      </c>
      <c r="U23" s="179"/>
      <c r="W23" s="178">
        <v>2</v>
      </c>
      <c r="X23" t="s">
        <v>505</v>
      </c>
      <c r="Y23" s="1" t="s">
        <v>129</v>
      </c>
      <c r="Z23" s="179"/>
    </row>
    <row r="24" spans="3:33" x14ac:dyDescent="0.25">
      <c r="C24" s="12">
        <v>3</v>
      </c>
      <c r="D24" t="s">
        <v>380</v>
      </c>
      <c r="E24" s="1" t="s">
        <v>16</v>
      </c>
      <c r="F24" s="177"/>
      <c r="H24" s="178">
        <v>3</v>
      </c>
      <c r="I24" s="181" t="s">
        <v>276</v>
      </c>
      <c r="J24" s="1" t="s">
        <v>12</v>
      </c>
      <c r="K24" s="179"/>
      <c r="M24" s="178">
        <v>3</v>
      </c>
      <c r="N24" t="s">
        <v>31</v>
      </c>
      <c r="O24" s="1" t="s">
        <v>20</v>
      </c>
      <c r="P24" s="179"/>
      <c r="R24" s="178">
        <v>3</v>
      </c>
      <c r="S24" t="s">
        <v>36</v>
      </c>
      <c r="T24" s="1" t="s">
        <v>18</v>
      </c>
      <c r="U24" s="179"/>
      <c r="W24" s="178">
        <v>3</v>
      </c>
      <c r="X24" t="s">
        <v>331</v>
      </c>
      <c r="Y24" s="1" t="s">
        <v>131</v>
      </c>
      <c r="Z24" s="179"/>
    </row>
    <row r="25" spans="3:33" x14ac:dyDescent="0.25">
      <c r="C25" s="12">
        <v>4</v>
      </c>
      <c r="D25" t="s">
        <v>413</v>
      </c>
      <c r="E25" s="1" t="s">
        <v>12</v>
      </c>
      <c r="F25" s="177"/>
      <c r="H25" s="178">
        <v>4</v>
      </c>
      <c r="I25" t="s">
        <v>170</v>
      </c>
      <c r="J25" s="1" t="s">
        <v>129</v>
      </c>
      <c r="K25" s="179"/>
      <c r="M25" s="178">
        <v>4</v>
      </c>
      <c r="N25" t="s">
        <v>761</v>
      </c>
      <c r="O25" s="1" t="s">
        <v>131</v>
      </c>
      <c r="P25" s="179"/>
      <c r="R25" s="178">
        <v>4</v>
      </c>
      <c r="S25" t="s">
        <v>370</v>
      </c>
      <c r="T25" s="1" t="s">
        <v>18</v>
      </c>
      <c r="U25" s="179"/>
      <c r="W25" s="178">
        <v>4</v>
      </c>
      <c r="X25" t="s">
        <v>858</v>
      </c>
      <c r="Y25" s="1" t="s">
        <v>131</v>
      </c>
      <c r="Z25" s="179"/>
    </row>
    <row r="26" spans="3:33" x14ac:dyDescent="0.25">
      <c r="C26" s="12">
        <v>5</v>
      </c>
      <c r="D26" t="s">
        <v>193</v>
      </c>
      <c r="E26" s="1" t="s">
        <v>129</v>
      </c>
      <c r="F26" s="177"/>
      <c r="H26" s="178">
        <v>5</v>
      </c>
      <c r="I26" t="s">
        <v>400</v>
      </c>
      <c r="J26" s="1" t="s">
        <v>129</v>
      </c>
      <c r="K26" s="179"/>
      <c r="M26" s="178">
        <v>5</v>
      </c>
      <c r="N26" t="s">
        <v>859</v>
      </c>
      <c r="O26" s="1" t="s">
        <v>173</v>
      </c>
      <c r="P26" s="179"/>
      <c r="R26" s="178">
        <v>5</v>
      </c>
      <c r="S26" t="s">
        <v>114</v>
      </c>
      <c r="T26" s="1" t="s">
        <v>129</v>
      </c>
      <c r="U26" s="179"/>
      <c r="W26" s="178">
        <v>5</v>
      </c>
      <c r="X26" t="s">
        <v>114</v>
      </c>
      <c r="Y26" s="1" t="s">
        <v>173</v>
      </c>
      <c r="Z26" s="179"/>
    </row>
    <row r="27" spans="3:33" x14ac:dyDescent="0.25">
      <c r="C27" s="12">
        <v>6</v>
      </c>
      <c r="D27" t="s">
        <v>151</v>
      </c>
      <c r="E27" s="1" t="s">
        <v>129</v>
      </c>
      <c r="F27" s="177"/>
      <c r="H27" s="178">
        <v>6</v>
      </c>
      <c r="I27" t="s">
        <v>860</v>
      </c>
      <c r="J27" s="1" t="s">
        <v>173</v>
      </c>
      <c r="K27" s="177"/>
      <c r="M27" s="178">
        <v>6</v>
      </c>
      <c r="N27" t="s">
        <v>861</v>
      </c>
      <c r="O27" s="1" t="s">
        <v>22</v>
      </c>
      <c r="P27" s="177"/>
      <c r="R27" s="178">
        <v>6</v>
      </c>
      <c r="S27" s="16" t="s">
        <v>152</v>
      </c>
      <c r="T27" s="1" t="s">
        <v>129</v>
      </c>
      <c r="U27" s="177"/>
      <c r="W27" s="178">
        <v>6</v>
      </c>
      <c r="X27" t="s">
        <v>54</v>
      </c>
      <c r="Y27" s="1" t="s">
        <v>22</v>
      </c>
      <c r="Z27" s="177"/>
    </row>
    <row r="28" spans="3:33" ht="15.75" thickBot="1" x14ac:dyDescent="0.3">
      <c r="C28" s="266" t="s">
        <v>862</v>
      </c>
      <c r="D28" s="267"/>
      <c r="E28" s="267"/>
      <c r="F28" s="268"/>
      <c r="H28" s="266" t="s">
        <v>863</v>
      </c>
      <c r="I28" s="267"/>
      <c r="J28" s="267"/>
      <c r="K28" s="268"/>
      <c r="M28" s="266" t="s">
        <v>864</v>
      </c>
      <c r="N28" s="267"/>
      <c r="O28" s="267"/>
      <c r="P28" s="268"/>
      <c r="R28" s="266" t="s">
        <v>865</v>
      </c>
      <c r="S28" s="267"/>
      <c r="T28" s="267"/>
      <c r="U28" s="268"/>
      <c r="W28" s="266" t="s">
        <v>866</v>
      </c>
      <c r="X28" s="267"/>
      <c r="Y28" s="267"/>
      <c r="Z28" s="268"/>
      <c r="AB28" s="18"/>
      <c r="AC28" s="180"/>
      <c r="AD28" s="180"/>
      <c r="AE28" s="180"/>
      <c r="AF28" s="180"/>
      <c r="AG28" s="18"/>
    </row>
    <row r="29" spans="3:33" ht="7.5" customHeight="1" thickBot="1" x14ac:dyDescent="0.3">
      <c r="O29" s="1"/>
      <c r="P29" s="2"/>
      <c r="T29" s="1"/>
      <c r="U29" s="2"/>
      <c r="Y29" s="1"/>
      <c r="Z29" s="2"/>
    </row>
    <row r="30" spans="3:33" x14ac:dyDescent="0.25">
      <c r="C30" s="189" t="s">
        <v>867</v>
      </c>
      <c r="D30" s="190"/>
      <c r="E30" s="190"/>
      <c r="F30" s="191"/>
      <c r="H30" s="189" t="s">
        <v>868</v>
      </c>
      <c r="I30" s="190"/>
      <c r="J30" s="190"/>
      <c r="K30" s="191"/>
      <c r="M30" s="189" t="s">
        <v>869</v>
      </c>
      <c r="N30" s="190"/>
      <c r="O30" s="190"/>
      <c r="P30" s="191"/>
      <c r="R30" s="189" t="s">
        <v>870</v>
      </c>
      <c r="S30" s="190"/>
      <c r="T30" s="190"/>
      <c r="U30" s="191"/>
      <c r="W30" s="189" t="s">
        <v>871</v>
      </c>
      <c r="X30" s="190"/>
      <c r="Y30" s="190"/>
      <c r="Z30" s="191"/>
    </row>
    <row r="31" spans="3:33" x14ac:dyDescent="0.25">
      <c r="C31" s="12">
        <v>1</v>
      </c>
      <c r="D31" t="s">
        <v>208</v>
      </c>
      <c r="E31" s="1" t="s">
        <v>12</v>
      </c>
      <c r="F31" s="177"/>
      <c r="H31" s="178">
        <v>1</v>
      </c>
      <c r="I31" t="s">
        <v>617</v>
      </c>
      <c r="J31" s="1" t="s">
        <v>73</v>
      </c>
      <c r="K31" s="177"/>
      <c r="M31" s="178">
        <v>1</v>
      </c>
      <c r="N31" t="s">
        <v>159</v>
      </c>
      <c r="O31" s="1" t="s">
        <v>20</v>
      </c>
      <c r="P31" s="177"/>
      <c r="R31" s="178">
        <v>1</v>
      </c>
      <c r="S31" t="s">
        <v>612</v>
      </c>
      <c r="T31" s="1" t="s">
        <v>10</v>
      </c>
      <c r="U31" s="177"/>
      <c r="W31" s="178">
        <v>1</v>
      </c>
      <c r="X31" t="s">
        <v>612</v>
      </c>
      <c r="Y31" s="1" t="s">
        <v>12</v>
      </c>
      <c r="Z31" s="177"/>
    </row>
    <row r="32" spans="3:33" x14ac:dyDescent="0.25">
      <c r="C32" s="12">
        <v>2</v>
      </c>
      <c r="D32" t="s">
        <v>872</v>
      </c>
      <c r="E32" s="1" t="s">
        <v>18</v>
      </c>
      <c r="F32" s="179"/>
      <c r="H32" s="178">
        <v>2</v>
      </c>
      <c r="I32" t="s">
        <v>122</v>
      </c>
      <c r="J32" s="1" t="s">
        <v>25</v>
      </c>
      <c r="K32" s="179"/>
      <c r="M32" s="178">
        <v>2</v>
      </c>
      <c r="N32" t="s">
        <v>123</v>
      </c>
      <c r="O32" s="1" t="s">
        <v>22</v>
      </c>
      <c r="P32" s="179"/>
      <c r="R32" s="178">
        <v>2</v>
      </c>
      <c r="S32" t="s">
        <v>263</v>
      </c>
      <c r="T32" s="1" t="s">
        <v>6</v>
      </c>
      <c r="U32" s="179"/>
      <c r="W32" s="178">
        <v>2</v>
      </c>
      <c r="X32" t="s">
        <v>159</v>
      </c>
      <c r="Y32" s="1" t="s">
        <v>18</v>
      </c>
      <c r="Z32" s="179"/>
    </row>
    <row r="33" spans="3:33" x14ac:dyDescent="0.25">
      <c r="C33" s="12">
        <v>3</v>
      </c>
      <c r="D33" t="s">
        <v>633</v>
      </c>
      <c r="E33" s="1" t="s">
        <v>154</v>
      </c>
      <c r="F33" s="177"/>
      <c r="H33" s="178">
        <v>3</v>
      </c>
      <c r="I33" t="s">
        <v>873</v>
      </c>
      <c r="J33" s="1" t="s">
        <v>108</v>
      </c>
      <c r="K33" s="179"/>
      <c r="M33" s="178">
        <v>3</v>
      </c>
      <c r="N33" t="s">
        <v>711</v>
      </c>
      <c r="O33" s="1" t="s">
        <v>40</v>
      </c>
      <c r="P33" s="179"/>
      <c r="R33" s="178">
        <v>3</v>
      </c>
      <c r="S33" t="s">
        <v>123</v>
      </c>
      <c r="T33" s="1" t="s">
        <v>18</v>
      </c>
      <c r="U33" s="179"/>
      <c r="W33" s="178">
        <v>3</v>
      </c>
      <c r="X33" t="s">
        <v>874</v>
      </c>
      <c r="Y33" s="1" t="s">
        <v>18</v>
      </c>
      <c r="Z33" s="179"/>
    </row>
    <row r="34" spans="3:33" x14ac:dyDescent="0.25">
      <c r="C34" s="12">
        <v>4</v>
      </c>
      <c r="D34" t="s">
        <v>545</v>
      </c>
      <c r="E34" s="1" t="s">
        <v>20</v>
      </c>
      <c r="F34" s="177"/>
      <c r="H34" s="178">
        <v>4</v>
      </c>
      <c r="I34" t="s">
        <v>57</v>
      </c>
      <c r="J34" s="1" t="s">
        <v>108</v>
      </c>
      <c r="K34" s="179"/>
      <c r="M34" s="178">
        <v>4</v>
      </c>
      <c r="N34" t="s">
        <v>162</v>
      </c>
      <c r="O34" s="1" t="s">
        <v>40</v>
      </c>
      <c r="P34" s="179"/>
      <c r="R34" s="178">
        <v>4</v>
      </c>
      <c r="S34" t="s">
        <v>874</v>
      </c>
      <c r="T34" s="1" t="s">
        <v>154</v>
      </c>
      <c r="U34" s="179"/>
      <c r="W34" s="178">
        <v>4</v>
      </c>
      <c r="X34" t="s">
        <v>547</v>
      </c>
      <c r="Y34" s="1" t="s">
        <v>20</v>
      </c>
      <c r="Z34" s="179"/>
    </row>
    <row r="35" spans="3:33" x14ac:dyDescent="0.25">
      <c r="C35" s="12">
        <v>5</v>
      </c>
      <c r="D35" t="s">
        <v>171</v>
      </c>
      <c r="E35" s="1" t="s">
        <v>20</v>
      </c>
      <c r="F35" s="177"/>
      <c r="H35" s="178">
        <v>5</v>
      </c>
      <c r="I35" t="s">
        <v>161</v>
      </c>
      <c r="J35" s="1" t="s">
        <v>108</v>
      </c>
      <c r="K35" s="177"/>
      <c r="M35" s="178">
        <v>5</v>
      </c>
      <c r="N35" t="s">
        <v>263</v>
      </c>
      <c r="O35" s="1" t="s">
        <v>490</v>
      </c>
      <c r="P35" s="177"/>
      <c r="R35" s="178">
        <v>5</v>
      </c>
      <c r="S35" t="s">
        <v>546</v>
      </c>
      <c r="T35" s="1" t="s">
        <v>20</v>
      </c>
      <c r="U35" s="177"/>
      <c r="W35" s="178">
        <v>5</v>
      </c>
      <c r="X35" t="s">
        <v>257</v>
      </c>
      <c r="Y35" s="1" t="s">
        <v>131</v>
      </c>
      <c r="Z35" s="177"/>
    </row>
    <row r="36" spans="3:33" x14ac:dyDescent="0.25">
      <c r="C36" s="12">
        <v>6</v>
      </c>
      <c r="D36" s="16" t="s">
        <v>596</v>
      </c>
      <c r="E36" s="1" t="s">
        <v>20</v>
      </c>
      <c r="F36" s="177"/>
      <c r="H36" s="178">
        <v>6</v>
      </c>
      <c r="I36" t="s">
        <v>696</v>
      </c>
      <c r="J36" s="1" t="s">
        <v>115</v>
      </c>
      <c r="K36" s="177"/>
      <c r="M36" s="178">
        <v>6</v>
      </c>
      <c r="N36" t="s">
        <v>57</v>
      </c>
      <c r="O36" s="1" t="s">
        <v>509</v>
      </c>
      <c r="P36" s="177"/>
      <c r="R36" s="178">
        <v>6</v>
      </c>
      <c r="S36" t="s">
        <v>57</v>
      </c>
      <c r="T36" s="1" t="s">
        <v>40</v>
      </c>
      <c r="U36" s="177"/>
      <c r="W36" s="178">
        <v>6</v>
      </c>
      <c r="X36" t="s">
        <v>875</v>
      </c>
      <c r="Y36" s="1" t="s">
        <v>173</v>
      </c>
      <c r="Z36" s="177"/>
    </row>
    <row r="37" spans="3:33" ht="15.75" thickBot="1" x14ac:dyDescent="0.3">
      <c r="C37" s="266" t="s">
        <v>876</v>
      </c>
      <c r="D37" s="267"/>
      <c r="E37" s="267"/>
      <c r="F37" s="268"/>
      <c r="H37" s="266" t="s">
        <v>877</v>
      </c>
      <c r="I37" s="267"/>
      <c r="J37" s="267"/>
      <c r="K37" s="268"/>
      <c r="M37" s="266" t="s">
        <v>878</v>
      </c>
      <c r="N37" s="267"/>
      <c r="O37" s="267"/>
      <c r="P37" s="268"/>
      <c r="R37" s="266" t="s">
        <v>879</v>
      </c>
      <c r="S37" s="267"/>
      <c r="T37" s="267"/>
      <c r="U37" s="268"/>
      <c r="W37" s="266" t="s">
        <v>880</v>
      </c>
      <c r="X37" s="267"/>
      <c r="Y37" s="267"/>
      <c r="Z37" s="268"/>
      <c r="AB37" s="18"/>
      <c r="AC37" s="180"/>
      <c r="AD37" s="180"/>
      <c r="AE37" s="180"/>
      <c r="AF37" s="180"/>
      <c r="AG37" s="18"/>
    </row>
    <row r="38" spans="3:33" ht="7.5" customHeight="1" thickBot="1" x14ac:dyDescent="0.3">
      <c r="O38" s="1"/>
      <c r="P38" s="2"/>
      <c r="T38" s="1"/>
      <c r="U38" s="2"/>
      <c r="Y38" s="1"/>
      <c r="Z38" s="2"/>
    </row>
    <row r="39" spans="3:33" x14ac:dyDescent="0.25">
      <c r="C39" s="189" t="s">
        <v>881</v>
      </c>
      <c r="D39" s="190"/>
      <c r="E39" s="190"/>
      <c r="F39" s="191"/>
      <c r="H39" s="189" t="s">
        <v>882</v>
      </c>
      <c r="I39" s="190"/>
      <c r="J39" s="190"/>
      <c r="K39" s="191"/>
      <c r="M39" s="189" t="s">
        <v>883</v>
      </c>
      <c r="N39" s="190"/>
      <c r="O39" s="190"/>
      <c r="P39" s="191"/>
      <c r="R39" s="189" t="s">
        <v>884</v>
      </c>
      <c r="S39" s="190"/>
      <c r="T39" s="190"/>
      <c r="U39" s="191"/>
      <c r="W39" s="189" t="s">
        <v>885</v>
      </c>
      <c r="X39" s="190"/>
      <c r="Y39" s="190"/>
      <c r="Z39" s="191"/>
    </row>
    <row r="40" spans="3:33" x14ac:dyDescent="0.25">
      <c r="C40" s="12">
        <v>1</v>
      </c>
      <c r="D40" t="s">
        <v>886</v>
      </c>
      <c r="E40" s="1" t="s">
        <v>18</v>
      </c>
      <c r="F40" s="177"/>
      <c r="H40" s="178">
        <v>1</v>
      </c>
      <c r="I40" t="s">
        <v>208</v>
      </c>
      <c r="J40" s="1" t="s">
        <v>115</v>
      </c>
      <c r="K40" s="177"/>
      <c r="M40" s="178">
        <v>1</v>
      </c>
      <c r="N40" t="s">
        <v>887</v>
      </c>
      <c r="O40">
        <v>0</v>
      </c>
      <c r="P40" s="179"/>
      <c r="R40" s="178">
        <v>1</v>
      </c>
      <c r="S40" t="s">
        <v>382</v>
      </c>
      <c r="T40" s="1" t="s">
        <v>12</v>
      </c>
      <c r="U40" s="179"/>
      <c r="W40" s="178">
        <v>1</v>
      </c>
      <c r="X40" t="s">
        <v>138</v>
      </c>
      <c r="Y40" s="1" t="s">
        <v>18</v>
      </c>
      <c r="Z40" s="177"/>
    </row>
    <row r="41" spans="3:33" x14ac:dyDescent="0.25">
      <c r="C41" s="12">
        <v>2</v>
      </c>
      <c r="D41" t="s">
        <v>874</v>
      </c>
      <c r="E41" s="1" t="s">
        <v>20</v>
      </c>
      <c r="F41" s="179"/>
      <c r="H41" s="178">
        <v>2</v>
      </c>
      <c r="I41" t="s">
        <v>527</v>
      </c>
      <c r="J41" s="1" t="s">
        <v>6</v>
      </c>
      <c r="K41" s="179"/>
      <c r="M41" s="178">
        <v>2</v>
      </c>
      <c r="N41" t="s">
        <v>576</v>
      </c>
      <c r="O41" s="1" t="s">
        <v>12</v>
      </c>
      <c r="P41" s="179"/>
      <c r="R41" s="178">
        <v>2</v>
      </c>
      <c r="S41" t="s">
        <v>164</v>
      </c>
      <c r="T41" s="1" t="s">
        <v>12</v>
      </c>
      <c r="U41" s="179"/>
      <c r="W41" s="178">
        <v>2</v>
      </c>
      <c r="X41" t="s">
        <v>168</v>
      </c>
      <c r="Y41" s="1" t="s">
        <v>154</v>
      </c>
      <c r="Z41" s="179"/>
    </row>
    <row r="42" spans="3:33" x14ac:dyDescent="0.25">
      <c r="C42" s="12">
        <v>3</v>
      </c>
      <c r="D42" t="s">
        <v>698</v>
      </c>
      <c r="E42" s="1" t="s">
        <v>173</v>
      </c>
      <c r="F42" s="177"/>
      <c r="H42" s="178">
        <v>3</v>
      </c>
      <c r="I42" t="s">
        <v>171</v>
      </c>
      <c r="J42" s="1" t="s">
        <v>12</v>
      </c>
      <c r="K42" s="179"/>
      <c r="M42" s="178">
        <v>3</v>
      </c>
      <c r="N42" t="s">
        <v>888</v>
      </c>
      <c r="O42" s="1" t="s">
        <v>18</v>
      </c>
      <c r="P42" s="179"/>
      <c r="R42" s="178">
        <v>3</v>
      </c>
      <c r="S42" t="s">
        <v>191</v>
      </c>
      <c r="T42" s="1" t="s">
        <v>129</v>
      </c>
      <c r="U42" s="179"/>
      <c r="W42" s="178">
        <v>3</v>
      </c>
      <c r="X42" t="s">
        <v>169</v>
      </c>
      <c r="Y42" s="1" t="s">
        <v>20</v>
      </c>
      <c r="Z42" s="179"/>
    </row>
    <row r="43" spans="3:33" x14ac:dyDescent="0.25">
      <c r="C43" s="12">
        <v>4</v>
      </c>
      <c r="D43" t="s">
        <v>163</v>
      </c>
      <c r="E43" s="1" t="s">
        <v>173</v>
      </c>
      <c r="F43" s="177"/>
      <c r="H43" s="178">
        <v>4</v>
      </c>
      <c r="I43" t="s">
        <v>889</v>
      </c>
      <c r="J43" s="1" t="s">
        <v>20</v>
      </c>
      <c r="K43" s="179"/>
      <c r="M43" s="178">
        <v>4</v>
      </c>
      <c r="N43" t="s">
        <v>382</v>
      </c>
      <c r="O43" s="1" t="s">
        <v>129</v>
      </c>
      <c r="P43" s="179"/>
      <c r="R43" s="178">
        <v>4</v>
      </c>
      <c r="S43" t="s">
        <v>466</v>
      </c>
      <c r="T43" s="1" t="s">
        <v>20</v>
      </c>
      <c r="U43" s="179"/>
      <c r="W43" s="178">
        <v>4</v>
      </c>
      <c r="X43" t="s">
        <v>890</v>
      </c>
      <c r="Y43" s="1" t="s">
        <v>131</v>
      </c>
      <c r="Z43" s="179"/>
    </row>
    <row r="44" spans="3:33" x14ac:dyDescent="0.25">
      <c r="C44" s="12">
        <v>5</v>
      </c>
      <c r="D44" t="s">
        <v>891</v>
      </c>
      <c r="E44" s="1" t="s">
        <v>40</v>
      </c>
      <c r="F44" s="177"/>
      <c r="H44" s="178">
        <v>5</v>
      </c>
      <c r="I44" t="s">
        <v>892</v>
      </c>
      <c r="J44" s="1" t="s">
        <v>131</v>
      </c>
      <c r="K44" s="179"/>
      <c r="M44" s="178">
        <v>5</v>
      </c>
      <c r="N44" t="s">
        <v>893</v>
      </c>
      <c r="O44" s="1" t="s">
        <v>129</v>
      </c>
      <c r="P44" s="179"/>
      <c r="R44" s="178">
        <v>5</v>
      </c>
      <c r="S44" t="s">
        <v>344</v>
      </c>
      <c r="T44" s="1" t="s">
        <v>131</v>
      </c>
      <c r="U44" s="179"/>
      <c r="W44" s="178">
        <v>5</v>
      </c>
      <c r="X44" t="s">
        <v>171</v>
      </c>
      <c r="Y44" s="1" t="s">
        <v>40</v>
      </c>
      <c r="Z44" s="179"/>
    </row>
    <row r="45" spans="3:33" x14ac:dyDescent="0.25">
      <c r="C45" s="12">
        <v>6</v>
      </c>
      <c r="D45" t="s">
        <v>124</v>
      </c>
      <c r="E45" s="1" t="s">
        <v>40</v>
      </c>
      <c r="F45" s="177"/>
      <c r="H45" s="178">
        <v>6</v>
      </c>
      <c r="I45" s="16" t="s">
        <v>503</v>
      </c>
      <c r="J45" s="1" t="s">
        <v>51</v>
      </c>
      <c r="K45" s="177"/>
      <c r="M45" s="178">
        <v>6</v>
      </c>
      <c r="N45" t="s">
        <v>577</v>
      </c>
      <c r="O45" s="1" t="s">
        <v>20</v>
      </c>
      <c r="P45" s="177"/>
      <c r="R45" s="178">
        <v>6</v>
      </c>
      <c r="S45" t="s">
        <v>378</v>
      </c>
      <c r="T45" s="1" t="s">
        <v>173</v>
      </c>
      <c r="U45" s="177"/>
      <c r="W45" s="178">
        <v>6</v>
      </c>
      <c r="X45" s="16" t="s">
        <v>894</v>
      </c>
      <c r="Y45" s="1" t="s">
        <v>172</v>
      </c>
      <c r="Z45" s="177"/>
    </row>
    <row r="46" spans="3:33" ht="15.75" thickBot="1" x14ac:dyDescent="0.3">
      <c r="C46" s="266" t="s">
        <v>895</v>
      </c>
      <c r="D46" s="267"/>
      <c r="E46" s="267"/>
      <c r="F46" s="268"/>
      <c r="H46" s="266" t="s">
        <v>896</v>
      </c>
      <c r="I46" s="267"/>
      <c r="J46" s="267"/>
      <c r="K46" s="268"/>
      <c r="M46" s="266" t="s">
        <v>897</v>
      </c>
      <c r="N46" s="267"/>
      <c r="O46" s="267"/>
      <c r="P46" s="268"/>
      <c r="R46" s="266" t="s">
        <v>898</v>
      </c>
      <c r="S46" s="267"/>
      <c r="T46" s="267"/>
      <c r="U46" s="268"/>
      <c r="W46" s="266" t="s">
        <v>899</v>
      </c>
      <c r="X46" s="267"/>
      <c r="Y46" s="267"/>
      <c r="Z46" s="268"/>
      <c r="AB46" s="18"/>
      <c r="AC46" s="180"/>
      <c r="AD46" s="180"/>
      <c r="AE46" s="180"/>
      <c r="AF46" s="180"/>
      <c r="AG46" s="18"/>
    </row>
    <row r="47" spans="3:33" ht="7.5" customHeight="1" thickBot="1" x14ac:dyDescent="0.3">
      <c r="T47" s="1"/>
      <c r="U47" s="2"/>
      <c r="Y47" s="1"/>
      <c r="Z47" s="2"/>
    </row>
    <row r="48" spans="3:33" x14ac:dyDescent="0.25">
      <c r="C48" s="189" t="s">
        <v>900</v>
      </c>
      <c r="D48" s="190"/>
      <c r="E48" s="190"/>
      <c r="F48" s="191"/>
      <c r="H48" s="189" t="s">
        <v>901</v>
      </c>
      <c r="I48" s="190"/>
      <c r="J48" s="190"/>
      <c r="K48" s="191"/>
      <c r="M48" s="189" t="s">
        <v>902</v>
      </c>
      <c r="N48" s="190"/>
      <c r="O48" s="190"/>
      <c r="P48" s="191"/>
      <c r="R48" s="189" t="s">
        <v>903</v>
      </c>
      <c r="S48" s="190"/>
      <c r="T48" s="190"/>
      <c r="U48" s="191"/>
      <c r="W48" s="189" t="s">
        <v>901</v>
      </c>
      <c r="X48" s="190"/>
      <c r="Y48" s="190"/>
      <c r="Z48" s="191"/>
    </row>
    <row r="49" spans="3:33" x14ac:dyDescent="0.25">
      <c r="C49" s="12">
        <v>1</v>
      </c>
      <c r="D49" t="s">
        <v>24</v>
      </c>
      <c r="E49" s="1" t="s">
        <v>20</v>
      </c>
      <c r="F49" s="177"/>
      <c r="H49" s="178">
        <v>1</v>
      </c>
      <c r="I49" t="s">
        <v>50</v>
      </c>
      <c r="J49" s="1" t="s">
        <v>12</v>
      </c>
      <c r="K49" s="179"/>
      <c r="M49" s="178">
        <v>1</v>
      </c>
      <c r="N49" t="s">
        <v>503</v>
      </c>
      <c r="O49">
        <v>3</v>
      </c>
      <c r="P49" s="177"/>
      <c r="R49" s="178">
        <v>1</v>
      </c>
      <c r="S49" t="s">
        <v>138</v>
      </c>
      <c r="T49" s="1" t="s">
        <v>10</v>
      </c>
      <c r="U49" s="177"/>
      <c r="W49" s="178">
        <v>1</v>
      </c>
      <c r="X49" t="s">
        <v>32</v>
      </c>
      <c r="Y49" s="1" t="s">
        <v>22</v>
      </c>
      <c r="Z49" s="179"/>
    </row>
    <row r="50" spans="3:33" x14ac:dyDescent="0.25">
      <c r="C50" s="12">
        <v>2</v>
      </c>
      <c r="D50" t="s">
        <v>904</v>
      </c>
      <c r="E50" s="1" t="s">
        <v>131</v>
      </c>
      <c r="F50" s="179"/>
      <c r="H50" s="178">
        <v>2</v>
      </c>
      <c r="I50" t="s">
        <v>887</v>
      </c>
      <c r="J50" s="1" t="s">
        <v>129</v>
      </c>
      <c r="K50" s="179"/>
      <c r="M50" s="178">
        <v>2</v>
      </c>
      <c r="N50" t="s">
        <v>905</v>
      </c>
      <c r="O50" s="1" t="s">
        <v>173</v>
      </c>
      <c r="P50" s="179"/>
      <c r="R50" s="178">
        <v>2</v>
      </c>
      <c r="S50" t="s">
        <v>168</v>
      </c>
      <c r="T50" s="1" t="s">
        <v>6</v>
      </c>
      <c r="U50" s="179"/>
      <c r="W50" s="178">
        <v>2</v>
      </c>
      <c r="X50" t="s">
        <v>777</v>
      </c>
      <c r="Y50" s="1" t="s">
        <v>40</v>
      </c>
      <c r="Z50" s="179"/>
    </row>
    <row r="51" spans="3:33" x14ac:dyDescent="0.25">
      <c r="C51" s="12">
        <v>3</v>
      </c>
      <c r="D51" t="s">
        <v>402</v>
      </c>
      <c r="E51" s="1" t="s">
        <v>173</v>
      </c>
      <c r="F51" s="177"/>
      <c r="H51" s="178">
        <v>3</v>
      </c>
      <c r="I51" s="181" t="s">
        <v>24</v>
      </c>
      <c r="J51" s="1" t="s">
        <v>154</v>
      </c>
      <c r="K51" s="179"/>
      <c r="M51" s="178">
        <v>3</v>
      </c>
      <c r="N51" t="s">
        <v>906</v>
      </c>
      <c r="O51" s="1" t="s">
        <v>40</v>
      </c>
      <c r="P51" s="179"/>
      <c r="R51" s="178">
        <v>3</v>
      </c>
      <c r="S51" t="s">
        <v>907</v>
      </c>
      <c r="T51" s="1" t="s">
        <v>16</v>
      </c>
      <c r="U51" s="179"/>
      <c r="W51" s="178">
        <v>3</v>
      </c>
      <c r="X51" t="s">
        <v>887</v>
      </c>
      <c r="Y51" s="1" t="s">
        <v>23</v>
      </c>
      <c r="Z51" s="179"/>
    </row>
    <row r="52" spans="3:33" x14ac:dyDescent="0.25">
      <c r="C52" s="12">
        <v>4</v>
      </c>
      <c r="D52" t="s">
        <v>908</v>
      </c>
      <c r="E52" s="1" t="s">
        <v>22</v>
      </c>
      <c r="F52" s="177"/>
      <c r="H52" s="178">
        <v>4</v>
      </c>
      <c r="I52" t="s">
        <v>909</v>
      </c>
      <c r="J52" s="1" t="s">
        <v>23</v>
      </c>
      <c r="K52" s="179"/>
      <c r="M52" s="178">
        <v>4</v>
      </c>
      <c r="N52" t="s">
        <v>208</v>
      </c>
      <c r="O52" s="1" t="s">
        <v>509</v>
      </c>
      <c r="P52" s="179"/>
      <c r="R52" s="178">
        <v>4</v>
      </c>
      <c r="S52" t="s">
        <v>892</v>
      </c>
      <c r="T52" s="1" t="s">
        <v>18</v>
      </c>
      <c r="U52" s="179"/>
      <c r="W52" s="178">
        <v>4</v>
      </c>
      <c r="X52" t="s">
        <v>909</v>
      </c>
      <c r="Y52" s="1" t="s">
        <v>823</v>
      </c>
      <c r="Z52" s="179"/>
    </row>
    <row r="53" spans="3:33" x14ac:dyDescent="0.25">
      <c r="C53" s="12">
        <v>5</v>
      </c>
      <c r="D53" s="16" t="s">
        <v>32</v>
      </c>
      <c r="E53" s="1" t="s">
        <v>22</v>
      </c>
      <c r="F53" s="177"/>
      <c r="H53" s="178">
        <v>5</v>
      </c>
      <c r="I53" t="s">
        <v>402</v>
      </c>
      <c r="J53" s="1" t="s">
        <v>23</v>
      </c>
      <c r="K53" s="179"/>
      <c r="M53" s="178">
        <v>5</v>
      </c>
      <c r="N53" s="16" t="s">
        <v>29</v>
      </c>
      <c r="O53" s="1" t="s">
        <v>30</v>
      </c>
      <c r="P53" s="179"/>
      <c r="R53" s="178">
        <v>5</v>
      </c>
      <c r="S53" t="s">
        <v>910</v>
      </c>
      <c r="T53" s="1" t="s">
        <v>18</v>
      </c>
      <c r="U53" s="179"/>
      <c r="W53" s="178">
        <v>5</v>
      </c>
      <c r="X53" t="s">
        <v>402</v>
      </c>
      <c r="Y53" s="1" t="s">
        <v>823</v>
      </c>
      <c r="Z53" s="179"/>
    </row>
    <row r="54" spans="3:33" x14ac:dyDescent="0.25">
      <c r="C54" s="12">
        <v>6</v>
      </c>
      <c r="D54" s="16" t="s">
        <v>911</v>
      </c>
      <c r="E54" s="1" t="s">
        <v>23</v>
      </c>
      <c r="F54" s="177"/>
      <c r="H54" s="178">
        <v>6</v>
      </c>
      <c r="I54" t="s">
        <v>908</v>
      </c>
      <c r="J54" s="1" t="s">
        <v>172</v>
      </c>
      <c r="K54" s="177"/>
      <c r="M54" s="178">
        <v>6</v>
      </c>
      <c r="N54" s="16" t="s">
        <v>29</v>
      </c>
      <c r="O54" s="1" t="s">
        <v>30</v>
      </c>
      <c r="P54" s="177"/>
      <c r="R54" s="178">
        <v>6</v>
      </c>
      <c r="S54" s="16" t="s">
        <v>171</v>
      </c>
      <c r="T54" s="1" t="s">
        <v>129</v>
      </c>
      <c r="U54" s="177"/>
      <c r="W54" s="178">
        <v>6</v>
      </c>
      <c r="X54" t="s">
        <v>24</v>
      </c>
      <c r="Y54" s="1" t="s">
        <v>51</v>
      </c>
      <c r="Z54" s="177"/>
    </row>
    <row r="55" spans="3:33" ht="15.75" thickBot="1" x14ac:dyDescent="0.3">
      <c r="C55" s="266" t="s">
        <v>912</v>
      </c>
      <c r="D55" s="267"/>
      <c r="E55" s="267"/>
      <c r="F55" s="268"/>
      <c r="H55" s="266" t="s">
        <v>913</v>
      </c>
      <c r="I55" s="267"/>
      <c r="J55" s="267"/>
      <c r="K55" s="268"/>
      <c r="M55" s="266" t="s">
        <v>914</v>
      </c>
      <c r="N55" s="267"/>
      <c r="O55" s="267"/>
      <c r="P55" s="268"/>
      <c r="R55" s="266" t="s">
        <v>915</v>
      </c>
      <c r="S55" s="267"/>
      <c r="T55" s="267"/>
      <c r="U55" s="268"/>
      <c r="W55" s="266" t="s">
        <v>916</v>
      </c>
      <c r="X55" s="267"/>
      <c r="Y55" s="267"/>
      <c r="Z55" s="268"/>
      <c r="AB55" s="18"/>
      <c r="AC55" s="180"/>
      <c r="AD55" s="180"/>
      <c r="AE55" s="180"/>
      <c r="AF55" s="180"/>
      <c r="AG55" s="18"/>
    </row>
  </sheetData>
  <mergeCells count="62">
    <mergeCell ref="W10:Z10"/>
    <mergeCell ref="B1:Z1"/>
    <mergeCell ref="B2:Z2"/>
    <mergeCell ref="J4:R4"/>
    <mergeCell ref="J5:R5"/>
    <mergeCell ref="J6:R6"/>
    <mergeCell ref="J7:R7"/>
    <mergeCell ref="J8:R8"/>
    <mergeCell ref="C10:F10"/>
    <mergeCell ref="H10:K10"/>
    <mergeCell ref="M10:P10"/>
    <mergeCell ref="R10:U10"/>
    <mergeCell ref="C19:F19"/>
    <mergeCell ref="H19:K19"/>
    <mergeCell ref="M19:P19"/>
    <mergeCell ref="R19:U19"/>
    <mergeCell ref="W19:Z19"/>
    <mergeCell ref="C12:F12"/>
    <mergeCell ref="H12:K12"/>
    <mergeCell ref="M12:P12"/>
    <mergeCell ref="R12:U12"/>
    <mergeCell ref="W12:Z12"/>
    <mergeCell ref="C28:F28"/>
    <mergeCell ref="H28:K28"/>
    <mergeCell ref="M28:P28"/>
    <mergeCell ref="R28:U28"/>
    <mergeCell ref="W28:Z28"/>
    <mergeCell ref="C21:F21"/>
    <mergeCell ref="H21:K21"/>
    <mergeCell ref="M21:P21"/>
    <mergeCell ref="R21:U21"/>
    <mergeCell ref="W21:Z21"/>
    <mergeCell ref="C37:F37"/>
    <mergeCell ref="H37:K37"/>
    <mergeCell ref="M37:P37"/>
    <mergeCell ref="R37:U37"/>
    <mergeCell ref="W37:Z37"/>
    <mergeCell ref="C30:F30"/>
    <mergeCell ref="H30:K30"/>
    <mergeCell ref="M30:P30"/>
    <mergeCell ref="R30:U30"/>
    <mergeCell ref="W30:Z30"/>
    <mergeCell ref="C46:F46"/>
    <mergeCell ref="H46:K46"/>
    <mergeCell ref="M46:P46"/>
    <mergeCell ref="R46:U46"/>
    <mergeCell ref="W46:Z46"/>
    <mergeCell ref="C39:F39"/>
    <mergeCell ref="H39:K39"/>
    <mergeCell ref="M39:P39"/>
    <mergeCell ref="R39:U39"/>
    <mergeCell ref="W39:Z39"/>
    <mergeCell ref="C55:F55"/>
    <mergeCell ref="H55:K55"/>
    <mergeCell ref="M55:P55"/>
    <mergeCell ref="R55:U55"/>
    <mergeCell ref="W55:Z55"/>
    <mergeCell ref="C48:F48"/>
    <mergeCell ref="H48:K48"/>
    <mergeCell ref="M48:P48"/>
    <mergeCell ref="R48:U48"/>
    <mergeCell ref="W48:Z4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D71B-DB4C-4F53-9922-DC390A56283C}">
  <dimension ref="A1:AI41"/>
  <sheetViews>
    <sheetView workbookViewId="0"/>
  </sheetViews>
  <sheetFormatPr defaultRowHeight="15" x14ac:dyDescent="0.25"/>
  <cols>
    <col min="1" max="1" width="1.42578125" bestFit="1" customWidth="1"/>
    <col min="2" max="2" width="2" bestFit="1" customWidth="1"/>
    <col min="3" max="3" width="18.140625" bestFit="1" customWidth="1"/>
    <col min="4" max="4" width="4" style="1" bestFit="1" customWidth="1"/>
    <col min="5" max="5" width="1.140625" customWidth="1"/>
    <col min="6" max="6" width="7.28515625" bestFit="1" customWidth="1"/>
    <col min="7" max="7" width="3" style="2" bestFit="1" customWidth="1"/>
    <col min="8" max="8" width="1.5703125" customWidth="1"/>
    <col min="9" max="9" width="2" bestFit="1" customWidth="1"/>
    <col min="10" max="10" width="18" bestFit="1" customWidth="1"/>
    <col min="11" max="11" width="4" style="1" bestFit="1" customWidth="1"/>
    <col min="12" max="12" width="1.42578125" customWidth="1"/>
    <col min="13" max="13" width="7.28515625" bestFit="1" customWidth="1"/>
    <col min="14" max="14" width="3.7109375" style="2" bestFit="1" customWidth="1"/>
    <col min="15" max="15" width="1.7109375" customWidth="1"/>
    <col min="16" max="16" width="2" bestFit="1" customWidth="1"/>
    <col min="17" max="17" width="19.140625" bestFit="1" customWidth="1"/>
    <col min="18" max="18" width="4" bestFit="1" customWidth="1"/>
    <col min="19" max="19" width="2" customWidth="1"/>
    <col min="20" max="20" width="7.28515625" bestFit="1" customWidth="1"/>
    <col min="21" max="21" width="4" bestFit="1" customWidth="1"/>
    <col min="22" max="22" width="1.140625" customWidth="1"/>
    <col min="23" max="23" width="2" bestFit="1" customWidth="1"/>
    <col min="24" max="24" width="18.85546875" bestFit="1" customWidth="1"/>
    <col min="25" max="25" width="8.140625" bestFit="1" customWidth="1"/>
    <col min="26" max="26" width="1.85546875" customWidth="1"/>
    <col min="27" max="27" width="7.28515625" bestFit="1" customWidth="1"/>
    <col min="28" max="28" width="4" bestFit="1" customWidth="1"/>
    <col min="29" max="29" width="2" customWidth="1"/>
    <col min="30" max="30" width="2" bestFit="1" customWidth="1"/>
    <col min="31" max="31" width="18.28515625" bestFit="1" customWidth="1"/>
    <col min="32" max="32" width="3" bestFit="1" customWidth="1"/>
    <col min="33" max="33" width="2.42578125" customWidth="1"/>
    <col min="34" max="34" width="7.28515625" bestFit="1" customWidth="1"/>
    <col min="35" max="35" width="6" bestFit="1" customWidth="1"/>
  </cols>
  <sheetData>
    <row r="1" spans="1:35" ht="18.75" x14ac:dyDescent="0.3">
      <c r="A1" t="s">
        <v>665</v>
      </c>
      <c r="B1" s="192" t="s">
        <v>917</v>
      </c>
      <c r="C1" s="192"/>
      <c r="D1" s="192"/>
      <c r="E1" s="192"/>
      <c r="F1" s="192"/>
      <c r="G1" s="192"/>
      <c r="I1" s="192" t="s">
        <v>918</v>
      </c>
      <c r="J1" s="192"/>
      <c r="K1" s="192"/>
      <c r="L1" s="192"/>
      <c r="M1" s="192"/>
      <c r="N1" s="192"/>
      <c r="P1" s="192" t="s">
        <v>919</v>
      </c>
      <c r="Q1" s="192"/>
      <c r="R1" s="192"/>
      <c r="S1" s="192"/>
      <c r="T1" s="192"/>
      <c r="U1" s="192"/>
      <c r="W1" s="192" t="s">
        <v>920</v>
      </c>
      <c r="X1" s="192"/>
      <c r="Y1" s="192"/>
      <c r="Z1" s="192"/>
      <c r="AA1" s="192"/>
      <c r="AB1" s="192"/>
      <c r="AD1" s="192" t="s">
        <v>921</v>
      </c>
      <c r="AE1" s="192"/>
      <c r="AF1" s="192"/>
      <c r="AG1" s="192"/>
      <c r="AH1" s="192"/>
      <c r="AI1" s="192"/>
    </row>
    <row r="2" spans="1:35" ht="15.75" thickBot="1" x14ac:dyDescent="0.3">
      <c r="R2" s="1"/>
      <c r="U2" s="2"/>
      <c r="Y2" s="1"/>
      <c r="AB2" s="2"/>
      <c r="AF2" s="1"/>
      <c r="AI2" s="2"/>
    </row>
    <row r="3" spans="1:35" x14ac:dyDescent="0.25">
      <c r="B3" s="189" t="s">
        <v>4</v>
      </c>
      <c r="C3" s="190"/>
      <c r="D3" s="190"/>
      <c r="E3" s="190"/>
      <c r="F3" s="190"/>
      <c r="G3" s="191"/>
      <c r="I3" s="189" t="s">
        <v>0</v>
      </c>
      <c r="J3" s="190"/>
      <c r="K3" s="190"/>
      <c r="L3" s="190"/>
      <c r="M3" s="190"/>
      <c r="N3" s="191"/>
      <c r="P3" s="189" t="s">
        <v>0</v>
      </c>
      <c r="Q3" s="190"/>
      <c r="R3" s="190"/>
      <c r="S3" s="190"/>
      <c r="T3" s="190"/>
      <c r="U3" s="191"/>
      <c r="W3" s="189" t="s">
        <v>0</v>
      </c>
      <c r="X3" s="190"/>
      <c r="Y3" s="190"/>
      <c r="Z3" s="190"/>
      <c r="AA3" s="190"/>
      <c r="AB3" s="191"/>
      <c r="AD3" s="189" t="s">
        <v>0</v>
      </c>
      <c r="AE3" s="190"/>
      <c r="AF3" s="190"/>
      <c r="AG3" s="190"/>
      <c r="AH3" s="190"/>
      <c r="AI3" s="191"/>
    </row>
    <row r="4" spans="1:35" x14ac:dyDescent="0.25">
      <c r="B4" s="12">
        <v>1</v>
      </c>
      <c r="C4" t="s">
        <v>922</v>
      </c>
      <c r="D4" s="1" t="s">
        <v>16</v>
      </c>
      <c r="G4" s="177"/>
      <c r="I4" s="178">
        <v>1</v>
      </c>
      <c r="J4" t="s">
        <v>342</v>
      </c>
      <c r="K4" s="1" t="s">
        <v>5</v>
      </c>
      <c r="N4" s="177"/>
      <c r="P4" s="12">
        <v>1</v>
      </c>
      <c r="Q4" t="s">
        <v>89</v>
      </c>
      <c r="R4" s="1" t="s">
        <v>6</v>
      </c>
      <c r="U4" s="177"/>
      <c r="W4" s="12">
        <v>1</v>
      </c>
      <c r="X4" t="s">
        <v>104</v>
      </c>
      <c r="Y4" s="1" t="s">
        <v>16</v>
      </c>
      <c r="AB4" s="177"/>
      <c r="AD4" s="12">
        <v>1</v>
      </c>
      <c r="AE4" t="s">
        <v>314</v>
      </c>
      <c r="AF4" s="1" t="s">
        <v>10</v>
      </c>
      <c r="AI4" s="177"/>
    </row>
    <row r="5" spans="1:35" x14ac:dyDescent="0.25">
      <c r="B5" s="12">
        <v>2</v>
      </c>
      <c r="C5" t="s">
        <v>401</v>
      </c>
      <c r="D5" s="1" t="s">
        <v>12</v>
      </c>
      <c r="F5" s="15" t="s">
        <v>923</v>
      </c>
      <c r="G5" s="179">
        <v>18</v>
      </c>
      <c r="I5" s="178">
        <v>2</v>
      </c>
      <c r="J5" t="s">
        <v>27</v>
      </c>
      <c r="K5" s="1" t="s">
        <v>10</v>
      </c>
      <c r="M5" s="15" t="s">
        <v>923</v>
      </c>
      <c r="N5" s="179">
        <v>-1</v>
      </c>
      <c r="P5" s="12">
        <v>2</v>
      </c>
      <c r="Q5" t="s">
        <v>198</v>
      </c>
      <c r="R5" s="1" t="s">
        <v>16</v>
      </c>
      <c r="T5" s="15" t="s">
        <v>923</v>
      </c>
      <c r="U5" s="179">
        <v>13</v>
      </c>
      <c r="W5" s="12">
        <v>2</v>
      </c>
      <c r="X5" t="s">
        <v>349</v>
      </c>
      <c r="Y5" s="1" t="s">
        <v>16</v>
      </c>
      <c r="AA5" s="15" t="s">
        <v>923</v>
      </c>
      <c r="AB5" s="179">
        <v>19</v>
      </c>
      <c r="AD5" s="12">
        <v>2</v>
      </c>
      <c r="AE5" t="s">
        <v>470</v>
      </c>
      <c r="AF5" s="1" t="s">
        <v>6</v>
      </c>
      <c r="AH5" s="15" t="s">
        <v>923</v>
      </c>
      <c r="AI5" s="179">
        <v>1</v>
      </c>
    </row>
    <row r="6" spans="1:35" x14ac:dyDescent="0.25">
      <c r="B6" s="12">
        <v>3</v>
      </c>
      <c r="C6" t="s">
        <v>888</v>
      </c>
      <c r="D6" s="1" t="s">
        <v>18</v>
      </c>
      <c r="G6" s="177"/>
      <c r="I6" s="178">
        <v>3</v>
      </c>
      <c r="J6" t="s">
        <v>467</v>
      </c>
      <c r="K6" s="1" t="s">
        <v>6</v>
      </c>
      <c r="M6" s="11"/>
      <c r="N6" s="179"/>
      <c r="P6" s="12">
        <v>3</v>
      </c>
      <c r="Q6" t="s">
        <v>467</v>
      </c>
      <c r="R6" s="1" t="s">
        <v>12</v>
      </c>
      <c r="T6" s="11"/>
      <c r="U6" s="179"/>
      <c r="W6" s="12">
        <v>3</v>
      </c>
      <c r="X6" t="s">
        <v>109</v>
      </c>
      <c r="Y6" s="1" t="s">
        <v>12</v>
      </c>
      <c r="AA6" s="11"/>
      <c r="AB6" s="179"/>
      <c r="AD6" s="12">
        <v>3</v>
      </c>
      <c r="AE6" t="s">
        <v>342</v>
      </c>
      <c r="AF6" s="1" t="s">
        <v>6</v>
      </c>
      <c r="AH6" s="11"/>
      <c r="AI6" s="179"/>
    </row>
    <row r="7" spans="1:35" x14ac:dyDescent="0.25">
      <c r="B7" s="12">
        <v>4</v>
      </c>
      <c r="C7" t="s">
        <v>650</v>
      </c>
      <c r="D7" s="1" t="s">
        <v>18</v>
      </c>
      <c r="G7" s="177"/>
      <c r="I7" s="178">
        <v>4</v>
      </c>
      <c r="J7" t="s">
        <v>924</v>
      </c>
      <c r="K7" s="1" t="s">
        <v>6</v>
      </c>
      <c r="M7" s="11" t="s">
        <v>925</v>
      </c>
      <c r="N7" s="179">
        <v>44</v>
      </c>
      <c r="P7" s="12">
        <v>4</v>
      </c>
      <c r="Q7" t="s">
        <v>926</v>
      </c>
      <c r="R7" s="1" t="s">
        <v>12</v>
      </c>
      <c r="T7" s="11" t="s">
        <v>925</v>
      </c>
      <c r="U7" s="179">
        <v>57</v>
      </c>
      <c r="W7" s="12">
        <v>4</v>
      </c>
      <c r="X7" t="s">
        <v>573</v>
      </c>
      <c r="Y7" s="1" t="s">
        <v>18</v>
      </c>
      <c r="AA7" s="11" t="s">
        <v>925</v>
      </c>
      <c r="AB7" s="179">
        <v>76</v>
      </c>
      <c r="AD7" s="12">
        <v>4</v>
      </c>
      <c r="AE7" t="s">
        <v>927</v>
      </c>
      <c r="AF7" s="1" t="s">
        <v>6</v>
      </c>
      <c r="AH7" s="11" t="s">
        <v>925</v>
      </c>
      <c r="AI7" s="179">
        <v>77</v>
      </c>
    </row>
    <row r="8" spans="1:35" x14ac:dyDescent="0.25">
      <c r="B8" s="12">
        <v>5</v>
      </c>
      <c r="C8" t="s">
        <v>928</v>
      </c>
      <c r="D8" s="1" t="s">
        <v>129</v>
      </c>
      <c r="G8" s="177"/>
      <c r="I8" s="178">
        <v>5</v>
      </c>
      <c r="J8" t="s">
        <v>789</v>
      </c>
      <c r="K8" s="1" t="s">
        <v>16</v>
      </c>
      <c r="N8" s="179"/>
      <c r="P8" s="12">
        <v>5</v>
      </c>
      <c r="Q8" t="s">
        <v>104</v>
      </c>
      <c r="R8" s="1" t="s">
        <v>129</v>
      </c>
      <c r="U8" s="179"/>
      <c r="W8" s="12">
        <v>5</v>
      </c>
      <c r="X8" t="s">
        <v>89</v>
      </c>
      <c r="Y8" s="1" t="s">
        <v>154</v>
      </c>
      <c r="AB8" s="179"/>
      <c r="AD8" s="12">
        <v>5</v>
      </c>
      <c r="AE8" t="s">
        <v>151</v>
      </c>
      <c r="AF8" s="1" t="s">
        <v>16</v>
      </c>
      <c r="AI8" s="179"/>
    </row>
    <row r="9" spans="1:35" ht="15.75" thickBot="1" x14ac:dyDescent="0.3">
      <c r="B9" s="113">
        <v>6</v>
      </c>
      <c r="C9" s="46" t="s">
        <v>909</v>
      </c>
      <c r="D9" s="55" t="s">
        <v>154</v>
      </c>
      <c r="E9" s="46"/>
      <c r="F9" s="46"/>
      <c r="G9" s="182"/>
      <c r="I9" s="54">
        <v>6</v>
      </c>
      <c r="J9" s="46" t="s">
        <v>929</v>
      </c>
      <c r="K9" s="55" t="s">
        <v>16</v>
      </c>
      <c r="L9" s="46"/>
      <c r="M9" s="46"/>
      <c r="N9" s="182"/>
      <c r="P9" s="113">
        <v>6</v>
      </c>
      <c r="Q9" s="46" t="s">
        <v>27</v>
      </c>
      <c r="R9" s="55" t="s">
        <v>129</v>
      </c>
      <c r="S9" s="46"/>
      <c r="T9" s="46"/>
      <c r="U9" s="182"/>
      <c r="W9" s="113">
        <v>6</v>
      </c>
      <c r="X9" s="46" t="s">
        <v>580</v>
      </c>
      <c r="Y9" s="55" t="s">
        <v>131</v>
      </c>
      <c r="Z9" s="46"/>
      <c r="AA9" s="46"/>
      <c r="AB9" s="182"/>
      <c r="AD9" s="113">
        <v>6</v>
      </c>
      <c r="AE9" s="46" t="s">
        <v>930</v>
      </c>
      <c r="AF9" s="55" t="s">
        <v>16</v>
      </c>
      <c r="AG9" s="46"/>
      <c r="AH9" s="46"/>
      <c r="AI9" s="182"/>
    </row>
    <row r="10" spans="1:35" ht="15.75" thickBot="1" x14ac:dyDescent="0.3">
      <c r="R10" s="1"/>
      <c r="U10" s="2"/>
      <c r="Y10" s="1"/>
      <c r="AB10" s="2"/>
      <c r="AF10" s="1"/>
      <c r="AI10" s="2"/>
    </row>
    <row r="11" spans="1:35" x14ac:dyDescent="0.25">
      <c r="B11" s="189" t="s">
        <v>0</v>
      </c>
      <c r="C11" s="190"/>
      <c r="D11" s="190"/>
      <c r="E11" s="190"/>
      <c r="F11" s="190"/>
      <c r="G11" s="191"/>
      <c r="I11" s="189" t="s">
        <v>4</v>
      </c>
      <c r="J11" s="190"/>
      <c r="K11" s="190"/>
      <c r="L11" s="190"/>
      <c r="M11" s="190"/>
      <c r="N11" s="191"/>
      <c r="P11" s="189" t="s">
        <v>931</v>
      </c>
      <c r="Q11" s="190"/>
      <c r="R11" s="190"/>
      <c r="S11" s="190"/>
      <c r="T11" s="190"/>
      <c r="U11" s="191"/>
      <c r="W11" s="189" t="s">
        <v>2</v>
      </c>
      <c r="X11" s="190"/>
      <c r="Y11" s="190"/>
      <c r="Z11" s="190"/>
      <c r="AA11" s="190"/>
      <c r="AB11" s="191"/>
      <c r="AD11" s="189" t="s">
        <v>2</v>
      </c>
      <c r="AE11" s="190"/>
      <c r="AF11" s="190"/>
      <c r="AG11" s="190"/>
      <c r="AH11" s="190"/>
      <c r="AI11" s="191"/>
    </row>
    <row r="12" spans="1:35" x14ac:dyDescent="0.25">
      <c r="B12" s="12">
        <v>1</v>
      </c>
      <c r="C12" t="s">
        <v>573</v>
      </c>
      <c r="D12" s="1" t="s">
        <v>18</v>
      </c>
      <c r="G12" s="177"/>
      <c r="I12" s="178">
        <v>1</v>
      </c>
      <c r="J12" t="s">
        <v>32</v>
      </c>
      <c r="K12" s="1" t="s">
        <v>73</v>
      </c>
      <c r="N12" s="179"/>
      <c r="P12" s="12">
        <v>1</v>
      </c>
      <c r="Q12" t="s">
        <v>268</v>
      </c>
      <c r="R12" s="1" t="s">
        <v>18</v>
      </c>
      <c r="U12" s="177"/>
      <c r="W12" s="12">
        <v>1</v>
      </c>
      <c r="X12" t="s">
        <v>169</v>
      </c>
      <c r="Y12">
        <v>-3</v>
      </c>
      <c r="AB12" s="177"/>
      <c r="AD12" s="12">
        <v>1</v>
      </c>
      <c r="AE12" t="s">
        <v>171</v>
      </c>
      <c r="AF12" s="1" t="s">
        <v>6</v>
      </c>
      <c r="AI12" s="177"/>
    </row>
    <row r="13" spans="1:35" x14ac:dyDescent="0.25">
      <c r="B13" s="12">
        <v>2</v>
      </c>
      <c r="C13" t="s">
        <v>932</v>
      </c>
      <c r="D13" s="1" t="s">
        <v>154</v>
      </c>
      <c r="F13" s="15" t="s">
        <v>923</v>
      </c>
      <c r="G13" s="179">
        <v>45</v>
      </c>
      <c r="I13" s="178">
        <v>2</v>
      </c>
      <c r="J13" t="s">
        <v>933</v>
      </c>
      <c r="K13" s="1" t="s">
        <v>154</v>
      </c>
      <c r="M13" s="15" t="s">
        <v>923</v>
      </c>
      <c r="N13" s="179">
        <v>45</v>
      </c>
      <c r="P13" s="12">
        <v>2</v>
      </c>
      <c r="Q13" t="s">
        <v>263</v>
      </c>
      <c r="R13" s="1" t="s">
        <v>154</v>
      </c>
      <c r="T13" s="15" t="s">
        <v>923</v>
      </c>
      <c r="U13" s="179">
        <v>31</v>
      </c>
      <c r="W13" s="12">
        <v>2</v>
      </c>
      <c r="X13" t="s">
        <v>503</v>
      </c>
      <c r="Y13" s="1" t="s">
        <v>6</v>
      </c>
      <c r="AA13" s="15" t="s">
        <v>923</v>
      </c>
      <c r="AB13" s="179">
        <v>11</v>
      </c>
      <c r="AD13" s="12">
        <v>2</v>
      </c>
      <c r="AE13" t="s">
        <v>545</v>
      </c>
      <c r="AF13" s="1" t="s">
        <v>16</v>
      </c>
      <c r="AH13" s="15" t="s">
        <v>923</v>
      </c>
      <c r="AI13" s="179">
        <v>6</v>
      </c>
    </row>
    <row r="14" spans="1:35" x14ac:dyDescent="0.25">
      <c r="B14" s="12">
        <v>3</v>
      </c>
      <c r="C14" t="s">
        <v>580</v>
      </c>
      <c r="D14" s="1" t="s">
        <v>173</v>
      </c>
      <c r="G14" s="177"/>
      <c r="I14" s="178">
        <v>3</v>
      </c>
      <c r="J14" t="s">
        <v>378</v>
      </c>
      <c r="K14" s="1" t="s">
        <v>173</v>
      </c>
      <c r="M14" s="11"/>
      <c r="N14" s="179"/>
      <c r="P14" s="12">
        <v>3</v>
      </c>
      <c r="Q14" t="s">
        <v>873</v>
      </c>
      <c r="R14" s="1" t="s">
        <v>154</v>
      </c>
      <c r="T14" s="11"/>
      <c r="U14" s="179"/>
      <c r="W14" s="12">
        <v>3</v>
      </c>
      <c r="X14" t="s">
        <v>168</v>
      </c>
      <c r="Y14" s="1" t="s">
        <v>12</v>
      </c>
      <c r="AA14" s="11"/>
      <c r="AB14" s="179"/>
      <c r="AD14" s="12">
        <v>3</v>
      </c>
      <c r="AE14" t="s">
        <v>361</v>
      </c>
      <c r="AF14" s="1" t="s">
        <v>16</v>
      </c>
      <c r="AH14" s="11"/>
      <c r="AI14" s="179"/>
    </row>
    <row r="15" spans="1:35" x14ac:dyDescent="0.25">
      <c r="B15" s="12">
        <v>4</v>
      </c>
      <c r="C15" t="s">
        <v>151</v>
      </c>
      <c r="D15" s="1" t="s">
        <v>22</v>
      </c>
      <c r="G15" s="177"/>
      <c r="I15" s="178">
        <v>4</v>
      </c>
      <c r="J15" t="s">
        <v>382</v>
      </c>
      <c r="K15" s="1" t="s">
        <v>22</v>
      </c>
      <c r="M15" s="11" t="s">
        <v>925</v>
      </c>
      <c r="N15" s="179">
        <v>63</v>
      </c>
      <c r="P15" s="12">
        <v>4</v>
      </c>
      <c r="Q15" t="s">
        <v>934</v>
      </c>
      <c r="R15" s="1" t="s">
        <v>154</v>
      </c>
      <c r="T15" s="11" t="s">
        <v>925</v>
      </c>
      <c r="U15" s="179">
        <v>97</v>
      </c>
      <c r="W15" s="12">
        <v>4</v>
      </c>
      <c r="X15" t="s">
        <v>171</v>
      </c>
      <c r="Y15" s="1" t="s">
        <v>129</v>
      </c>
      <c r="AA15" s="11" t="s">
        <v>925</v>
      </c>
      <c r="AB15" s="179">
        <v>120</v>
      </c>
      <c r="AD15" s="12">
        <v>4</v>
      </c>
      <c r="AE15" t="s">
        <v>935</v>
      </c>
      <c r="AF15" s="1" t="s">
        <v>16</v>
      </c>
      <c r="AH15" s="11" t="s">
        <v>925</v>
      </c>
      <c r="AI15" s="179">
        <v>126</v>
      </c>
    </row>
    <row r="16" spans="1:35" x14ac:dyDescent="0.25">
      <c r="B16" s="12">
        <v>5</v>
      </c>
      <c r="C16" t="s">
        <v>924</v>
      </c>
      <c r="D16" s="1" t="s">
        <v>22</v>
      </c>
      <c r="G16" s="177"/>
      <c r="I16" s="178">
        <v>5</v>
      </c>
      <c r="J16" t="s">
        <v>50</v>
      </c>
      <c r="K16" s="1" t="s">
        <v>37</v>
      </c>
      <c r="N16" s="177"/>
      <c r="P16" s="12">
        <v>5</v>
      </c>
      <c r="Q16" t="s">
        <v>244</v>
      </c>
      <c r="R16" s="1" t="s">
        <v>20</v>
      </c>
      <c r="U16" s="177"/>
      <c r="W16" s="12">
        <v>5</v>
      </c>
      <c r="X16" t="s">
        <v>361</v>
      </c>
      <c r="Y16" s="1" t="s">
        <v>129</v>
      </c>
      <c r="AB16" s="179"/>
      <c r="AD16" s="12">
        <v>5</v>
      </c>
      <c r="AE16" t="s">
        <v>889</v>
      </c>
      <c r="AF16" s="1" t="s">
        <v>16</v>
      </c>
      <c r="AI16" s="179"/>
    </row>
    <row r="17" spans="2:35" ht="15.75" thickBot="1" x14ac:dyDescent="0.3">
      <c r="B17" s="113">
        <v>6</v>
      </c>
      <c r="C17" s="46" t="s">
        <v>843</v>
      </c>
      <c r="D17" s="55" t="s">
        <v>23</v>
      </c>
      <c r="E17" s="46"/>
      <c r="F17" s="46"/>
      <c r="G17" s="182"/>
      <c r="I17" s="54">
        <v>6</v>
      </c>
      <c r="J17" s="119" t="s">
        <v>165</v>
      </c>
      <c r="K17" s="55" t="s">
        <v>490</v>
      </c>
      <c r="L17" s="46"/>
      <c r="M17" s="46"/>
      <c r="N17" s="182"/>
      <c r="P17" s="113">
        <v>6</v>
      </c>
      <c r="Q17" s="46" t="s">
        <v>936</v>
      </c>
      <c r="R17" s="55" t="s">
        <v>131</v>
      </c>
      <c r="S17" s="46"/>
      <c r="T17" s="46"/>
      <c r="U17" s="182"/>
      <c r="W17" s="113">
        <v>6</v>
      </c>
      <c r="X17" s="46" t="s">
        <v>910</v>
      </c>
      <c r="Y17" s="55" t="s">
        <v>129</v>
      </c>
      <c r="Z17" s="46"/>
      <c r="AA17" s="46"/>
      <c r="AB17" s="182"/>
      <c r="AD17" s="113">
        <v>6</v>
      </c>
      <c r="AE17" s="119" t="s">
        <v>937</v>
      </c>
      <c r="AF17" s="55" t="s">
        <v>12</v>
      </c>
      <c r="AG17" s="46"/>
      <c r="AH17" s="46"/>
      <c r="AI17" s="182"/>
    </row>
    <row r="18" spans="2:35" ht="15.75" thickBot="1" x14ac:dyDescent="0.3">
      <c r="R18" s="1"/>
      <c r="U18" s="2"/>
      <c r="AF18" s="1"/>
      <c r="AI18" s="2"/>
    </row>
    <row r="19" spans="2:35" x14ac:dyDescent="0.25">
      <c r="B19" s="189" t="s">
        <v>2</v>
      </c>
      <c r="C19" s="190"/>
      <c r="D19" s="190"/>
      <c r="E19" s="190"/>
      <c r="F19" s="190"/>
      <c r="G19" s="191"/>
      <c r="I19" s="189" t="s">
        <v>2</v>
      </c>
      <c r="J19" s="190"/>
      <c r="K19" s="190"/>
      <c r="L19" s="190"/>
      <c r="M19" s="190"/>
      <c r="N19" s="191"/>
      <c r="P19" s="189" t="s">
        <v>1</v>
      </c>
      <c r="Q19" s="190"/>
      <c r="R19" s="190"/>
      <c r="S19" s="190"/>
      <c r="T19" s="190"/>
      <c r="U19" s="191"/>
      <c r="W19" s="189" t="s">
        <v>931</v>
      </c>
      <c r="X19" s="190"/>
      <c r="Y19" s="190"/>
      <c r="Z19" s="190"/>
      <c r="AA19" s="190"/>
      <c r="AB19" s="191"/>
      <c r="AD19" s="189" t="s">
        <v>931</v>
      </c>
      <c r="AE19" s="190"/>
      <c r="AF19" s="190"/>
      <c r="AG19" s="190"/>
      <c r="AH19" s="190"/>
      <c r="AI19" s="191"/>
    </row>
    <row r="20" spans="2:35" x14ac:dyDescent="0.25">
      <c r="B20" s="12">
        <v>1</v>
      </c>
      <c r="C20" t="s">
        <v>168</v>
      </c>
      <c r="D20" s="1" t="s">
        <v>173</v>
      </c>
      <c r="G20" s="177"/>
      <c r="I20" s="178">
        <v>1</v>
      </c>
      <c r="J20" t="s">
        <v>938</v>
      </c>
      <c r="K20" s="1" t="s">
        <v>108</v>
      </c>
      <c r="N20" s="177"/>
      <c r="P20" s="12">
        <v>1</v>
      </c>
      <c r="Q20" t="s">
        <v>54</v>
      </c>
      <c r="R20">
        <v>-1</v>
      </c>
      <c r="U20" s="179"/>
      <c r="W20" s="12">
        <v>1</v>
      </c>
      <c r="X20" t="s">
        <v>263</v>
      </c>
      <c r="Y20" s="1" t="s">
        <v>16</v>
      </c>
      <c r="AB20" s="177"/>
      <c r="AD20" s="12">
        <v>1</v>
      </c>
      <c r="AE20" t="s">
        <v>159</v>
      </c>
      <c r="AF20" s="1" t="s">
        <v>115</v>
      </c>
      <c r="AI20" s="177"/>
    </row>
    <row r="21" spans="2:35" x14ac:dyDescent="0.25">
      <c r="B21" s="12">
        <v>2</v>
      </c>
      <c r="C21" t="s">
        <v>596</v>
      </c>
      <c r="D21" s="1" t="s">
        <v>22</v>
      </c>
      <c r="F21" s="15" t="s">
        <v>923</v>
      </c>
      <c r="G21" s="179">
        <v>65</v>
      </c>
      <c r="I21" s="178">
        <v>2</v>
      </c>
      <c r="J21" t="s">
        <v>939</v>
      </c>
      <c r="K21" s="1" t="s">
        <v>10</v>
      </c>
      <c r="M21" s="15" t="s">
        <v>923</v>
      </c>
      <c r="N21" s="179">
        <v>-1</v>
      </c>
      <c r="P21" s="12">
        <v>2</v>
      </c>
      <c r="Q21" t="s">
        <v>940</v>
      </c>
      <c r="R21" s="1" t="s">
        <v>12</v>
      </c>
      <c r="T21" s="15" t="s">
        <v>923</v>
      </c>
      <c r="U21" s="179">
        <v>13</v>
      </c>
      <c r="W21" s="12">
        <v>2</v>
      </c>
      <c r="X21" t="s">
        <v>530</v>
      </c>
      <c r="Y21" s="1" t="s">
        <v>12</v>
      </c>
      <c r="AA21" s="15" t="s">
        <v>923</v>
      </c>
      <c r="AB21" s="179">
        <v>30</v>
      </c>
      <c r="AD21" s="12">
        <v>2</v>
      </c>
      <c r="AE21" t="s">
        <v>547</v>
      </c>
      <c r="AF21" s="1" t="s">
        <v>115</v>
      </c>
      <c r="AH21" s="15" t="s">
        <v>923</v>
      </c>
      <c r="AI21" s="179">
        <v>6</v>
      </c>
    </row>
    <row r="22" spans="2:35" x14ac:dyDescent="0.25">
      <c r="B22" s="12">
        <v>3</v>
      </c>
      <c r="C22" t="s">
        <v>171</v>
      </c>
      <c r="D22" s="1" t="s">
        <v>40</v>
      </c>
      <c r="G22" s="177"/>
      <c r="I22" s="178">
        <v>3</v>
      </c>
      <c r="J22" t="s">
        <v>545</v>
      </c>
      <c r="K22" s="1" t="s">
        <v>6</v>
      </c>
      <c r="M22" s="11"/>
      <c r="N22" s="179"/>
      <c r="P22" s="12">
        <v>3</v>
      </c>
      <c r="Q22" t="s">
        <v>276</v>
      </c>
      <c r="R22" s="1" t="s">
        <v>12</v>
      </c>
      <c r="T22" s="11"/>
      <c r="U22" s="179"/>
      <c r="W22" s="12">
        <v>3</v>
      </c>
      <c r="X22" t="s">
        <v>57</v>
      </c>
      <c r="Y22" s="1" t="s">
        <v>18</v>
      </c>
      <c r="AA22" s="11"/>
      <c r="AB22" s="179"/>
      <c r="AD22" s="12">
        <v>3</v>
      </c>
      <c r="AE22" t="s">
        <v>941</v>
      </c>
      <c r="AF22" s="1" t="s">
        <v>16</v>
      </c>
      <c r="AH22" s="11"/>
      <c r="AI22" s="179"/>
    </row>
    <row r="23" spans="2:35" x14ac:dyDescent="0.25">
      <c r="B23" s="12">
        <v>4</v>
      </c>
      <c r="C23" t="s">
        <v>361</v>
      </c>
      <c r="D23" s="1" t="s">
        <v>40</v>
      </c>
      <c r="G23" s="177"/>
      <c r="I23" s="178">
        <v>4</v>
      </c>
      <c r="J23" t="s">
        <v>171</v>
      </c>
      <c r="K23" s="1" t="s">
        <v>6</v>
      </c>
      <c r="M23" s="11" t="s">
        <v>925</v>
      </c>
      <c r="N23" s="179">
        <v>64</v>
      </c>
      <c r="P23" s="12">
        <v>4</v>
      </c>
      <c r="Q23" t="s">
        <v>763</v>
      </c>
      <c r="R23" s="1" t="s">
        <v>18</v>
      </c>
      <c r="T23" s="11" t="s">
        <v>925</v>
      </c>
      <c r="U23" s="179">
        <v>100</v>
      </c>
      <c r="W23" s="12">
        <v>4</v>
      </c>
      <c r="X23" t="s">
        <v>741</v>
      </c>
      <c r="Y23" s="1" t="s">
        <v>131</v>
      </c>
      <c r="AA23" s="11" t="s">
        <v>925</v>
      </c>
      <c r="AB23" s="179">
        <v>127</v>
      </c>
      <c r="AD23" s="12">
        <v>4</v>
      </c>
      <c r="AE23" t="s">
        <v>942</v>
      </c>
      <c r="AF23" s="1" t="s">
        <v>12</v>
      </c>
      <c r="AH23" s="11" t="s">
        <v>925</v>
      </c>
      <c r="AI23" s="179">
        <v>133</v>
      </c>
    </row>
    <row r="24" spans="2:35" x14ac:dyDescent="0.25">
      <c r="B24" s="12">
        <v>5</v>
      </c>
      <c r="C24" t="s">
        <v>689</v>
      </c>
      <c r="D24" s="1" t="s">
        <v>37</v>
      </c>
      <c r="G24" s="177"/>
      <c r="I24" s="178">
        <v>5</v>
      </c>
      <c r="J24" t="s">
        <v>168</v>
      </c>
      <c r="K24" s="1" t="s">
        <v>6</v>
      </c>
      <c r="N24" s="179"/>
      <c r="P24" s="12">
        <v>5</v>
      </c>
      <c r="Q24" t="s">
        <v>943</v>
      </c>
      <c r="R24" s="1" t="s">
        <v>18</v>
      </c>
      <c r="U24" s="179"/>
      <c r="W24" s="12">
        <v>5</v>
      </c>
      <c r="X24" t="s">
        <v>874</v>
      </c>
      <c r="Y24" s="1" t="s">
        <v>173</v>
      </c>
      <c r="AB24" s="177"/>
      <c r="AD24" s="12">
        <v>5</v>
      </c>
      <c r="AE24" t="s">
        <v>944</v>
      </c>
      <c r="AF24" s="1" t="s">
        <v>129</v>
      </c>
      <c r="AI24" s="177"/>
    </row>
    <row r="25" spans="2:35" ht="15.75" thickBot="1" x14ac:dyDescent="0.3">
      <c r="B25" s="113">
        <v>6</v>
      </c>
      <c r="C25" s="119" t="s">
        <v>906</v>
      </c>
      <c r="D25" s="55" t="s">
        <v>37</v>
      </c>
      <c r="E25" s="46"/>
      <c r="F25" s="46"/>
      <c r="G25" s="182"/>
      <c r="I25" s="54">
        <v>6</v>
      </c>
      <c r="J25" s="119" t="s">
        <v>138</v>
      </c>
      <c r="K25" s="55" t="s">
        <v>129</v>
      </c>
      <c r="L25" s="46"/>
      <c r="M25" s="46"/>
      <c r="N25" s="182"/>
      <c r="P25" s="113">
        <v>6</v>
      </c>
      <c r="Q25" s="46" t="s">
        <v>118</v>
      </c>
      <c r="R25" s="55" t="s">
        <v>129</v>
      </c>
      <c r="S25" s="46"/>
      <c r="T25" s="46"/>
      <c r="U25" s="182"/>
      <c r="W25" s="113">
        <v>6</v>
      </c>
      <c r="X25" s="46" t="s">
        <v>945</v>
      </c>
      <c r="Y25" s="55" t="s">
        <v>22</v>
      </c>
      <c r="Z25" s="46"/>
      <c r="AA25" s="46"/>
      <c r="AB25" s="182"/>
      <c r="AD25" s="113">
        <v>6</v>
      </c>
      <c r="AE25" s="46" t="s">
        <v>874</v>
      </c>
      <c r="AF25" s="55" t="s">
        <v>154</v>
      </c>
      <c r="AG25" s="46"/>
      <c r="AH25" s="46"/>
      <c r="AI25" s="182"/>
    </row>
    <row r="26" spans="2:35" ht="15.75" thickBot="1" x14ac:dyDescent="0.3">
      <c r="R26" s="1"/>
      <c r="U26" s="2"/>
      <c r="Y26" s="1"/>
      <c r="AB26" s="2"/>
    </row>
    <row r="27" spans="2:35" x14ac:dyDescent="0.25">
      <c r="B27" s="189" t="s">
        <v>1</v>
      </c>
      <c r="C27" s="190"/>
      <c r="D27" s="190"/>
      <c r="E27" s="190"/>
      <c r="F27" s="190"/>
      <c r="G27" s="191"/>
      <c r="I27" s="189" t="s">
        <v>931</v>
      </c>
      <c r="J27" s="190"/>
      <c r="K27" s="190"/>
      <c r="L27" s="190"/>
      <c r="M27" s="190"/>
      <c r="N27" s="191"/>
      <c r="P27" s="189" t="s">
        <v>4</v>
      </c>
      <c r="Q27" s="190"/>
      <c r="R27" s="190"/>
      <c r="S27" s="190"/>
      <c r="T27" s="190"/>
      <c r="U27" s="191"/>
      <c r="W27" s="189" t="s">
        <v>1</v>
      </c>
      <c r="X27" s="190"/>
      <c r="Y27" s="190"/>
      <c r="Z27" s="190"/>
      <c r="AA27" s="190"/>
      <c r="AB27" s="191"/>
      <c r="AD27" s="189" t="s">
        <v>1</v>
      </c>
      <c r="AE27" s="190"/>
      <c r="AF27" s="190"/>
      <c r="AG27" s="190"/>
      <c r="AH27" s="190"/>
      <c r="AI27" s="191"/>
    </row>
    <row r="28" spans="2:35" x14ac:dyDescent="0.25">
      <c r="B28" s="12">
        <v>1</v>
      </c>
      <c r="C28" t="s">
        <v>36</v>
      </c>
      <c r="D28" s="1" t="s">
        <v>20</v>
      </c>
      <c r="G28" s="177"/>
      <c r="I28" s="178">
        <v>1</v>
      </c>
      <c r="J28" t="s">
        <v>946</v>
      </c>
      <c r="K28" s="1" t="s">
        <v>71</v>
      </c>
      <c r="N28" s="177"/>
      <c r="P28" s="12">
        <v>1</v>
      </c>
      <c r="Q28" t="s">
        <v>887</v>
      </c>
      <c r="R28" s="1" t="s">
        <v>18</v>
      </c>
      <c r="U28" s="179"/>
      <c r="W28" s="12">
        <v>1</v>
      </c>
      <c r="X28" t="s">
        <v>36</v>
      </c>
      <c r="Y28" s="1" t="s">
        <v>12</v>
      </c>
      <c r="AB28" s="179"/>
      <c r="AD28" s="12">
        <v>1</v>
      </c>
      <c r="AE28" t="s">
        <v>152</v>
      </c>
      <c r="AF28" s="1" t="s">
        <v>5</v>
      </c>
      <c r="AI28" s="179"/>
    </row>
    <row r="29" spans="2:35" x14ac:dyDescent="0.25">
      <c r="B29" s="12">
        <v>2</v>
      </c>
      <c r="C29" t="s">
        <v>506</v>
      </c>
      <c r="D29" s="1" t="s">
        <v>40</v>
      </c>
      <c r="F29" s="15" t="s">
        <v>923</v>
      </c>
      <c r="G29" s="179">
        <v>68</v>
      </c>
      <c r="I29" s="178">
        <v>2</v>
      </c>
      <c r="J29" t="s">
        <v>822</v>
      </c>
      <c r="K29" s="1" t="s">
        <v>25</v>
      </c>
      <c r="M29" s="15" t="s">
        <v>923</v>
      </c>
      <c r="N29" s="179">
        <v>-27</v>
      </c>
      <c r="P29" s="12">
        <v>2</v>
      </c>
      <c r="Q29" t="s">
        <v>212</v>
      </c>
      <c r="R29" s="1" t="s">
        <v>129</v>
      </c>
      <c r="T29" s="15" t="s">
        <v>923</v>
      </c>
      <c r="U29" s="179">
        <v>38</v>
      </c>
      <c r="W29" s="12">
        <v>2</v>
      </c>
      <c r="X29" t="s">
        <v>639</v>
      </c>
      <c r="Y29" s="1" t="s">
        <v>18</v>
      </c>
      <c r="AA29" s="15" t="s">
        <v>923</v>
      </c>
      <c r="AB29" s="179">
        <v>30</v>
      </c>
      <c r="AD29" s="12">
        <v>2</v>
      </c>
      <c r="AE29" t="s">
        <v>54</v>
      </c>
      <c r="AF29" s="1" t="s">
        <v>6</v>
      </c>
      <c r="AH29" s="15" t="s">
        <v>923</v>
      </c>
      <c r="AI29" s="179">
        <v>10</v>
      </c>
    </row>
    <row r="30" spans="2:35" x14ac:dyDescent="0.25">
      <c r="B30" s="12">
        <v>3</v>
      </c>
      <c r="C30" t="s">
        <v>54</v>
      </c>
      <c r="D30" s="1" t="s">
        <v>40</v>
      </c>
      <c r="G30" s="177"/>
      <c r="I30" s="178">
        <v>3</v>
      </c>
      <c r="J30" t="s">
        <v>522</v>
      </c>
      <c r="K30" s="1" t="s">
        <v>108</v>
      </c>
      <c r="M30" s="11"/>
      <c r="N30" s="179"/>
      <c r="P30" s="12">
        <v>3</v>
      </c>
      <c r="Q30" t="s">
        <v>947</v>
      </c>
      <c r="R30" s="1" t="s">
        <v>129</v>
      </c>
      <c r="T30" s="11"/>
      <c r="U30" s="179"/>
      <c r="W30" s="12">
        <v>3</v>
      </c>
      <c r="X30" t="s">
        <v>948</v>
      </c>
      <c r="Y30" s="1" t="s">
        <v>129</v>
      </c>
      <c r="AA30" s="11"/>
      <c r="AB30" s="179"/>
      <c r="AD30" s="12">
        <v>3</v>
      </c>
      <c r="AE30" t="s">
        <v>675</v>
      </c>
      <c r="AF30" s="1" t="s">
        <v>12</v>
      </c>
      <c r="AH30" s="11"/>
      <c r="AI30" s="179"/>
    </row>
    <row r="31" spans="2:35" x14ac:dyDescent="0.25">
      <c r="B31" s="12">
        <v>4</v>
      </c>
      <c r="C31" t="s">
        <v>949</v>
      </c>
      <c r="D31" s="1" t="s">
        <v>37</v>
      </c>
      <c r="G31" s="177"/>
      <c r="I31" s="178">
        <v>4</v>
      </c>
      <c r="J31" t="s">
        <v>950</v>
      </c>
      <c r="K31" s="1" t="s">
        <v>108</v>
      </c>
      <c r="M31" s="11" t="s">
        <v>925</v>
      </c>
      <c r="N31" s="179">
        <v>66</v>
      </c>
      <c r="P31" s="12">
        <v>4</v>
      </c>
      <c r="Q31" t="s">
        <v>165</v>
      </c>
      <c r="R31" s="1" t="s">
        <v>173</v>
      </c>
      <c r="T31" s="11" t="s">
        <v>925</v>
      </c>
      <c r="U31" s="179">
        <v>101</v>
      </c>
      <c r="W31" s="12">
        <v>4</v>
      </c>
      <c r="X31" t="s">
        <v>170</v>
      </c>
      <c r="Y31" s="1" t="s">
        <v>131</v>
      </c>
      <c r="AA31" s="11" t="s">
        <v>925</v>
      </c>
      <c r="AB31" s="179">
        <v>130</v>
      </c>
      <c r="AD31" s="12">
        <v>4</v>
      </c>
      <c r="AE31" t="s">
        <v>118</v>
      </c>
      <c r="AF31" s="1" t="s">
        <v>18</v>
      </c>
      <c r="AH31" s="11" t="s">
        <v>925</v>
      </c>
      <c r="AI31" s="179">
        <v>140</v>
      </c>
    </row>
    <row r="32" spans="2:35" x14ac:dyDescent="0.25">
      <c r="B32" s="12">
        <v>5</v>
      </c>
      <c r="C32" t="s">
        <v>951</v>
      </c>
      <c r="D32" s="1" t="s">
        <v>37</v>
      </c>
      <c r="G32" s="177"/>
      <c r="I32" s="178">
        <v>5</v>
      </c>
      <c r="J32" t="s">
        <v>741</v>
      </c>
      <c r="K32" s="1" t="s">
        <v>115</v>
      </c>
      <c r="N32" s="177"/>
      <c r="P32" s="12">
        <v>5</v>
      </c>
      <c r="Q32" t="s">
        <v>292</v>
      </c>
      <c r="R32" s="1" t="s">
        <v>173</v>
      </c>
      <c r="U32" s="177"/>
      <c r="W32" s="12">
        <v>5</v>
      </c>
      <c r="X32" t="s">
        <v>276</v>
      </c>
      <c r="Y32" s="1" t="s">
        <v>131</v>
      </c>
      <c r="AB32" s="179"/>
      <c r="AD32" s="12">
        <v>5</v>
      </c>
      <c r="AE32" t="s">
        <v>952</v>
      </c>
      <c r="AF32" s="1" t="s">
        <v>18</v>
      </c>
      <c r="AI32" s="179"/>
    </row>
    <row r="33" spans="2:35" ht="15.75" thickBot="1" x14ac:dyDescent="0.3">
      <c r="B33" s="113">
        <v>6</v>
      </c>
      <c r="C33" s="46" t="s">
        <v>276</v>
      </c>
      <c r="D33" s="55" t="s">
        <v>37</v>
      </c>
      <c r="E33" s="46"/>
      <c r="F33" s="46"/>
      <c r="G33" s="182"/>
      <c r="I33" s="54">
        <v>6</v>
      </c>
      <c r="J33" s="46" t="s">
        <v>444</v>
      </c>
      <c r="K33" s="55" t="s">
        <v>115</v>
      </c>
      <c r="L33" s="46"/>
      <c r="M33" s="46"/>
      <c r="N33" s="182"/>
      <c r="P33" s="113">
        <v>6</v>
      </c>
      <c r="Q33" s="119" t="s">
        <v>577</v>
      </c>
      <c r="R33" s="55" t="s">
        <v>23</v>
      </c>
      <c r="S33" s="46"/>
      <c r="T33" s="46"/>
      <c r="U33" s="182"/>
      <c r="W33" s="113">
        <v>6</v>
      </c>
      <c r="X33" s="46" t="s">
        <v>953</v>
      </c>
      <c r="Y33" s="55" t="s">
        <v>131</v>
      </c>
      <c r="Z33" s="46"/>
      <c r="AA33" s="46"/>
      <c r="AB33" s="182"/>
      <c r="AD33" s="113">
        <v>6</v>
      </c>
      <c r="AE33" s="46" t="s">
        <v>31</v>
      </c>
      <c r="AF33" s="55" t="s">
        <v>129</v>
      </c>
      <c r="AG33" s="46"/>
      <c r="AH33" s="46"/>
      <c r="AI33" s="182"/>
    </row>
    <row r="34" spans="2:35" ht="15.75" thickBot="1" x14ac:dyDescent="0.3">
      <c r="R34" s="1"/>
      <c r="U34" s="2"/>
      <c r="Y34" s="1"/>
      <c r="AB34" s="2"/>
      <c r="AF34" s="1"/>
      <c r="AI34" s="2"/>
    </row>
    <row r="35" spans="2:35" x14ac:dyDescent="0.25">
      <c r="B35" s="189" t="s">
        <v>931</v>
      </c>
      <c r="C35" s="190"/>
      <c r="D35" s="190"/>
      <c r="E35" s="190"/>
      <c r="F35" s="190"/>
      <c r="G35" s="191"/>
      <c r="I35" s="189" t="s">
        <v>1</v>
      </c>
      <c r="J35" s="190"/>
      <c r="K35" s="190"/>
      <c r="L35" s="190"/>
      <c r="M35" s="190"/>
      <c r="N35" s="191"/>
      <c r="P35" s="189" t="s">
        <v>2</v>
      </c>
      <c r="Q35" s="190"/>
      <c r="R35" s="190"/>
      <c r="S35" s="190"/>
      <c r="T35" s="190"/>
      <c r="U35" s="191"/>
      <c r="W35" s="189" t="s">
        <v>4</v>
      </c>
      <c r="X35" s="190"/>
      <c r="Y35" s="190"/>
      <c r="Z35" s="190"/>
      <c r="AA35" s="190"/>
      <c r="AB35" s="191"/>
      <c r="AD35" s="189" t="s">
        <v>4</v>
      </c>
      <c r="AE35" s="190"/>
      <c r="AF35" s="190"/>
      <c r="AG35" s="190"/>
      <c r="AH35" s="190"/>
      <c r="AI35" s="191"/>
    </row>
    <row r="36" spans="2:35" x14ac:dyDescent="0.25">
      <c r="B36" s="12">
        <v>1</v>
      </c>
      <c r="C36" t="s">
        <v>617</v>
      </c>
      <c r="D36" s="1" t="s">
        <v>173</v>
      </c>
      <c r="G36" s="177"/>
      <c r="I36" s="178">
        <v>1</v>
      </c>
      <c r="J36" t="s">
        <v>365</v>
      </c>
      <c r="K36" s="1" t="s">
        <v>10</v>
      </c>
      <c r="N36" s="179"/>
      <c r="P36" s="12">
        <v>1</v>
      </c>
      <c r="Q36" t="s">
        <v>138</v>
      </c>
      <c r="R36">
        <v>0</v>
      </c>
      <c r="U36" s="177"/>
      <c r="W36" s="12">
        <v>1</v>
      </c>
      <c r="X36" t="s">
        <v>402</v>
      </c>
      <c r="Y36" s="1" t="s">
        <v>129</v>
      </c>
      <c r="AB36" s="179"/>
      <c r="AD36" s="12">
        <v>1</v>
      </c>
      <c r="AE36" t="s">
        <v>382</v>
      </c>
      <c r="AF36" s="1" t="s">
        <v>16</v>
      </c>
      <c r="AI36" s="179"/>
    </row>
    <row r="37" spans="2:35" x14ac:dyDescent="0.25">
      <c r="B37" s="12">
        <v>2</v>
      </c>
      <c r="C37" t="s">
        <v>263</v>
      </c>
      <c r="D37" s="1" t="s">
        <v>172</v>
      </c>
      <c r="F37" s="15" t="s">
        <v>923</v>
      </c>
      <c r="G37" s="179">
        <v>93</v>
      </c>
      <c r="I37" s="178">
        <v>2</v>
      </c>
      <c r="J37" t="s">
        <v>763</v>
      </c>
      <c r="K37" s="1" t="s">
        <v>6</v>
      </c>
      <c r="M37" s="15" t="s">
        <v>923</v>
      </c>
      <c r="N37" s="179">
        <v>19</v>
      </c>
      <c r="P37" s="12">
        <v>2</v>
      </c>
      <c r="Q37" t="s">
        <v>503</v>
      </c>
      <c r="R37" s="1" t="s">
        <v>12</v>
      </c>
      <c r="T37" s="15" t="s">
        <v>923</v>
      </c>
      <c r="U37" s="179">
        <v>45</v>
      </c>
      <c r="W37" s="12">
        <v>2</v>
      </c>
      <c r="X37" t="s">
        <v>954</v>
      </c>
      <c r="Y37" s="1" t="s">
        <v>129</v>
      </c>
      <c r="AA37" s="15" t="s">
        <v>923</v>
      </c>
      <c r="AB37" s="179">
        <v>38</v>
      </c>
      <c r="AD37" s="12">
        <v>2</v>
      </c>
      <c r="AE37" t="s">
        <v>24</v>
      </c>
      <c r="AF37" s="1" t="s">
        <v>18</v>
      </c>
      <c r="AH37" s="15" t="s">
        <v>923</v>
      </c>
      <c r="AI37" s="179">
        <v>24</v>
      </c>
    </row>
    <row r="38" spans="2:35" x14ac:dyDescent="0.25">
      <c r="B38" s="12">
        <v>3</v>
      </c>
      <c r="C38" t="s">
        <v>955</v>
      </c>
      <c r="D38" s="1" t="s">
        <v>509</v>
      </c>
      <c r="G38" s="177"/>
      <c r="I38" s="178">
        <v>3</v>
      </c>
      <c r="J38" t="s">
        <v>36</v>
      </c>
      <c r="K38" s="1" t="s">
        <v>18</v>
      </c>
      <c r="M38" s="11"/>
      <c r="N38" s="179"/>
      <c r="P38" s="12">
        <v>3</v>
      </c>
      <c r="Q38" t="s">
        <v>906</v>
      </c>
      <c r="R38" s="1" t="s">
        <v>154</v>
      </c>
      <c r="T38" s="11"/>
      <c r="U38" s="179"/>
      <c r="W38" s="12">
        <v>3</v>
      </c>
      <c r="X38" t="s">
        <v>382</v>
      </c>
      <c r="Y38" s="1" t="s">
        <v>20</v>
      </c>
      <c r="AA38" s="11"/>
      <c r="AB38" s="179"/>
      <c r="AD38" s="12">
        <v>3</v>
      </c>
      <c r="AE38" t="s">
        <v>956</v>
      </c>
      <c r="AF38" s="1" t="s">
        <v>18</v>
      </c>
      <c r="AH38" s="11"/>
      <c r="AI38" s="179"/>
    </row>
    <row r="39" spans="2:35" x14ac:dyDescent="0.25">
      <c r="B39" s="12">
        <v>4</v>
      </c>
      <c r="C39" t="s">
        <v>945</v>
      </c>
      <c r="D39" s="1" t="s">
        <v>823</v>
      </c>
      <c r="G39" s="177"/>
      <c r="I39" s="178">
        <v>4</v>
      </c>
      <c r="J39" t="s">
        <v>54</v>
      </c>
      <c r="K39" s="1" t="s">
        <v>154</v>
      </c>
      <c r="M39" s="11" t="s">
        <v>925</v>
      </c>
      <c r="N39" s="179">
        <v>87</v>
      </c>
      <c r="P39" s="12">
        <v>4</v>
      </c>
      <c r="Q39" t="s">
        <v>527</v>
      </c>
      <c r="R39" s="1" t="s">
        <v>20</v>
      </c>
      <c r="T39" s="11" t="s">
        <v>925</v>
      </c>
      <c r="U39" s="179">
        <v>109</v>
      </c>
      <c r="W39" s="12">
        <v>4</v>
      </c>
      <c r="X39" t="s">
        <v>957</v>
      </c>
      <c r="Y39" s="1" t="s">
        <v>131</v>
      </c>
      <c r="AA39" s="11" t="s">
        <v>925</v>
      </c>
      <c r="AB39" s="179">
        <v>139</v>
      </c>
      <c r="AD39" s="12">
        <v>4</v>
      </c>
      <c r="AE39" t="s">
        <v>81</v>
      </c>
      <c r="AF39" s="1" t="s">
        <v>129</v>
      </c>
      <c r="AH39" s="11" t="s">
        <v>925</v>
      </c>
      <c r="AI39" s="179">
        <v>163</v>
      </c>
    </row>
    <row r="40" spans="2:35" x14ac:dyDescent="0.25">
      <c r="B40" s="12">
        <v>5</v>
      </c>
      <c r="C40" s="16" t="s">
        <v>29</v>
      </c>
      <c r="D40" s="1" t="s">
        <v>30</v>
      </c>
      <c r="G40" s="177"/>
      <c r="I40" s="178">
        <v>5</v>
      </c>
      <c r="J40" t="s">
        <v>276</v>
      </c>
      <c r="K40" s="1" t="s">
        <v>154</v>
      </c>
      <c r="N40" s="179"/>
      <c r="P40" s="12">
        <v>5</v>
      </c>
      <c r="Q40" t="s">
        <v>958</v>
      </c>
      <c r="R40" s="1" t="s">
        <v>172</v>
      </c>
      <c r="U40" s="179"/>
      <c r="W40" s="12">
        <v>5</v>
      </c>
      <c r="X40" t="s">
        <v>778</v>
      </c>
      <c r="Y40" s="1" t="s">
        <v>131</v>
      </c>
      <c r="AB40" s="177"/>
      <c r="AD40" s="12">
        <v>5</v>
      </c>
      <c r="AE40" t="s">
        <v>165</v>
      </c>
      <c r="AF40" s="1" t="s">
        <v>20</v>
      </c>
      <c r="AI40" s="177"/>
    </row>
    <row r="41" spans="2:35" ht="15.75" thickBot="1" x14ac:dyDescent="0.3">
      <c r="B41" s="113">
        <v>6</v>
      </c>
      <c r="C41" s="119" t="s">
        <v>29</v>
      </c>
      <c r="D41" s="55" t="s">
        <v>30</v>
      </c>
      <c r="E41" s="46"/>
      <c r="F41" s="46"/>
      <c r="G41" s="182"/>
      <c r="I41" s="54">
        <v>6</v>
      </c>
      <c r="J41" s="46" t="s">
        <v>953</v>
      </c>
      <c r="K41" s="55" t="s">
        <v>131</v>
      </c>
      <c r="L41" s="46"/>
      <c r="M41" s="46"/>
      <c r="N41" s="182"/>
      <c r="P41" s="113">
        <v>6</v>
      </c>
      <c r="Q41" s="119" t="s">
        <v>29</v>
      </c>
      <c r="R41" s="55" t="s">
        <v>30</v>
      </c>
      <c r="S41" s="46"/>
      <c r="T41" s="46"/>
      <c r="U41" s="182"/>
      <c r="W41" s="113">
        <v>6</v>
      </c>
      <c r="X41" s="119" t="s">
        <v>959</v>
      </c>
      <c r="Y41" s="55" t="s">
        <v>960</v>
      </c>
      <c r="Z41" s="46"/>
      <c r="AA41" s="46"/>
      <c r="AB41" s="182"/>
      <c r="AD41" s="113">
        <v>6</v>
      </c>
      <c r="AE41" s="119" t="s">
        <v>212</v>
      </c>
      <c r="AF41" s="55" t="s">
        <v>131</v>
      </c>
      <c r="AG41" s="46"/>
      <c r="AH41" s="46"/>
      <c r="AI41" s="182"/>
    </row>
  </sheetData>
  <mergeCells count="30">
    <mergeCell ref="B3:G3"/>
    <mergeCell ref="I3:N3"/>
    <mergeCell ref="P3:U3"/>
    <mergeCell ref="W3:AB3"/>
    <mergeCell ref="AD3:AI3"/>
    <mergeCell ref="B1:G1"/>
    <mergeCell ref="I1:N1"/>
    <mergeCell ref="P1:U1"/>
    <mergeCell ref="W1:AB1"/>
    <mergeCell ref="AD1:AI1"/>
    <mergeCell ref="B19:G19"/>
    <mergeCell ref="I19:N19"/>
    <mergeCell ref="P19:U19"/>
    <mergeCell ref="W19:AB19"/>
    <mergeCell ref="AD19:AI19"/>
    <mergeCell ref="B11:G11"/>
    <mergeCell ref="I11:N11"/>
    <mergeCell ref="P11:U11"/>
    <mergeCell ref="W11:AB11"/>
    <mergeCell ref="AD11:AI11"/>
    <mergeCell ref="B35:G35"/>
    <mergeCell ref="I35:N35"/>
    <mergeCell ref="P35:U35"/>
    <mergeCell ref="W35:AB35"/>
    <mergeCell ref="AD35:AI35"/>
    <mergeCell ref="B27:G27"/>
    <mergeCell ref="I27:N27"/>
    <mergeCell ref="P27:U27"/>
    <mergeCell ref="W27:AB27"/>
    <mergeCell ref="AD27:AI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EC3C-6890-4E0B-B2A5-31D991780267}">
  <sheetPr>
    <pageSetUpPr fitToPage="1"/>
  </sheetPr>
  <dimension ref="A4:AI69"/>
  <sheetViews>
    <sheetView topLeftCell="A42" zoomScaleNormal="100" workbookViewId="0">
      <selection activeCell="S72" sqref="S72"/>
    </sheetView>
  </sheetViews>
  <sheetFormatPr defaultRowHeight="15" x14ac:dyDescent="0.25"/>
  <cols>
    <col min="1" max="1" width="2.7109375" customWidth="1"/>
    <col min="2" max="2" width="17.5703125" bestFit="1" customWidth="1"/>
    <col min="3" max="3" width="3.85546875" style="1" customWidth="1"/>
    <col min="4" max="4" width="5.140625" customWidth="1"/>
    <col min="5" max="5" width="0.7109375" customWidth="1"/>
    <col min="6" max="6" width="2.7109375" style="2" customWidth="1"/>
    <col min="7" max="7" width="22.140625" bestFit="1" customWidth="1"/>
    <col min="8" max="8" width="3.5703125" bestFit="1" customWidth="1"/>
    <col min="9" max="9" width="3.85546875" bestFit="1" customWidth="1"/>
    <col min="10" max="10" width="0.7109375" style="1" customWidth="1"/>
    <col min="11" max="11" width="2.85546875" customWidth="1"/>
    <col min="12" max="12" width="19" bestFit="1" customWidth="1"/>
    <col min="13" max="13" width="3.5703125" style="2" customWidth="1"/>
    <col min="14" max="14" width="4.28515625" bestFit="1" customWidth="1"/>
    <col min="15" max="15" width="0.85546875" customWidth="1"/>
    <col min="16" max="16" width="3.140625" customWidth="1"/>
    <col min="17" max="17" width="17.7109375" bestFit="1" customWidth="1"/>
    <col min="18" max="18" width="4" bestFit="1" customWidth="1"/>
    <col min="19" max="19" width="3.85546875" bestFit="1" customWidth="1"/>
    <col min="20" max="20" width="0.85546875" customWidth="1"/>
    <col min="21" max="21" width="2.5703125" customWidth="1"/>
    <col min="22" max="22" width="22.140625" bestFit="1" customWidth="1"/>
    <col min="23" max="23" width="3.5703125" customWidth="1"/>
    <col min="24" max="24" width="4.5703125" customWidth="1"/>
    <col min="25" max="25" width="2.28515625" customWidth="1"/>
    <col min="26" max="26" width="2.42578125" customWidth="1"/>
    <col min="27" max="27" width="10.85546875" customWidth="1"/>
  </cols>
  <sheetData>
    <row r="4" spans="1:35" ht="15.75" thickBot="1" x14ac:dyDescent="0.3"/>
    <row r="5" spans="1:35" ht="15.75" thickTop="1" x14ac:dyDescent="0.25">
      <c r="A5" s="39"/>
      <c r="B5" s="32"/>
      <c r="C5" s="33"/>
      <c r="D5" s="32"/>
      <c r="E5" s="32"/>
      <c r="F5" s="42"/>
      <c r="G5" s="32"/>
      <c r="H5" s="32"/>
      <c r="I5" s="32"/>
      <c r="J5" s="33"/>
      <c r="K5" s="32"/>
      <c r="L5" s="32"/>
      <c r="M5" s="42"/>
      <c r="N5" s="32"/>
      <c r="O5" s="32"/>
      <c r="P5" s="32"/>
      <c r="Q5" s="32"/>
      <c r="R5" s="32"/>
      <c r="S5" s="32"/>
      <c r="T5" s="32"/>
      <c r="U5" s="32"/>
      <c r="V5" s="32"/>
      <c r="W5" s="32"/>
      <c r="X5" s="36"/>
    </row>
    <row r="6" spans="1:35" ht="44.25" customHeight="1" x14ac:dyDescent="0.25">
      <c r="A6" s="43"/>
      <c r="B6" s="231" t="s">
        <v>192</v>
      </c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5"/>
    </row>
    <row r="7" spans="1:35" ht="46.5" x14ac:dyDescent="0.25">
      <c r="A7" s="220" t="s">
        <v>222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2"/>
    </row>
    <row r="8" spans="1:35" ht="34.5" thickBot="1" x14ac:dyDescent="0.3">
      <c r="A8" s="223" t="s">
        <v>300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5"/>
    </row>
    <row r="9" spans="1:35" ht="27" thickTop="1" x14ac:dyDescent="0.4">
      <c r="A9" s="31"/>
      <c r="B9" s="32"/>
      <c r="C9" s="33"/>
      <c r="D9" s="32"/>
      <c r="E9" s="34"/>
      <c r="F9" s="35"/>
      <c r="G9" s="37">
        <v>1</v>
      </c>
      <c r="H9" s="226" t="s">
        <v>0</v>
      </c>
      <c r="I9" s="226"/>
      <c r="J9" s="226"/>
      <c r="K9" s="226"/>
      <c r="L9" s="226"/>
      <c r="M9" s="226"/>
      <c r="N9" s="226"/>
      <c r="O9" s="226"/>
      <c r="P9" s="226"/>
      <c r="Q9" s="40">
        <v>175</v>
      </c>
      <c r="R9" s="32"/>
      <c r="S9" s="32"/>
      <c r="T9" s="32"/>
      <c r="U9" s="32"/>
      <c r="V9" s="32"/>
      <c r="W9" s="32"/>
      <c r="X9" s="36"/>
      <c r="AC9" s="53"/>
      <c r="AD9" s="53"/>
      <c r="AE9" s="53"/>
      <c r="AF9" s="53"/>
      <c r="AG9" s="53"/>
      <c r="AH9" s="53"/>
      <c r="AI9" s="53"/>
    </row>
    <row r="10" spans="1:35" ht="26.25" x14ac:dyDescent="0.4">
      <c r="A10" s="3"/>
      <c r="E10" s="19"/>
      <c r="F10" s="20"/>
      <c r="G10" s="40">
        <v>2</v>
      </c>
      <c r="H10" s="227" t="s">
        <v>4</v>
      </c>
      <c r="I10" s="227"/>
      <c r="J10" s="227"/>
      <c r="K10" s="227"/>
      <c r="L10" s="227"/>
      <c r="M10" s="227"/>
      <c r="N10" s="227"/>
      <c r="O10" s="227"/>
      <c r="P10" s="227"/>
      <c r="Q10" s="40">
        <v>151</v>
      </c>
      <c r="X10" s="5"/>
      <c r="AC10" s="52"/>
      <c r="AD10" s="52"/>
      <c r="AE10" s="52"/>
      <c r="AF10" s="52"/>
      <c r="AG10" s="52"/>
      <c r="AH10" s="52"/>
      <c r="AI10" s="52"/>
    </row>
    <row r="11" spans="1:35" ht="26.25" x14ac:dyDescent="0.4">
      <c r="A11" s="3"/>
      <c r="E11" s="19"/>
      <c r="F11" s="20"/>
      <c r="G11" s="40">
        <v>3</v>
      </c>
      <c r="H11" s="227" t="s">
        <v>238</v>
      </c>
      <c r="I11" s="227"/>
      <c r="J11" s="227"/>
      <c r="K11" s="227"/>
      <c r="L11" s="227"/>
      <c r="M11" s="227"/>
      <c r="N11" s="227"/>
      <c r="O11" s="227"/>
      <c r="P11" s="227"/>
      <c r="Q11" s="40">
        <v>107</v>
      </c>
      <c r="X11" s="5"/>
      <c r="AC11" s="52"/>
      <c r="AD11" s="52"/>
      <c r="AE11" s="52"/>
      <c r="AF11" s="52"/>
      <c r="AG11" s="52"/>
      <c r="AH11" s="52"/>
      <c r="AI11" s="52"/>
    </row>
    <row r="12" spans="1:35" ht="26.25" x14ac:dyDescent="0.4">
      <c r="A12" s="3"/>
      <c r="E12" s="19"/>
      <c r="F12" s="20"/>
      <c r="G12" s="40">
        <v>4</v>
      </c>
      <c r="H12" s="227" t="s">
        <v>2</v>
      </c>
      <c r="I12" s="227"/>
      <c r="J12" s="227"/>
      <c r="K12" s="227"/>
      <c r="L12" s="227"/>
      <c r="M12" s="227"/>
      <c r="N12" s="227"/>
      <c r="O12" s="227"/>
      <c r="P12" s="227"/>
      <c r="Q12" s="40">
        <v>37</v>
      </c>
      <c r="X12" s="5"/>
    </row>
    <row r="13" spans="1:35" ht="26.25" x14ac:dyDescent="0.4">
      <c r="A13" s="3"/>
      <c r="E13" s="19"/>
      <c r="F13" s="20"/>
      <c r="G13" s="40">
        <v>5</v>
      </c>
      <c r="H13" s="227" t="s">
        <v>1</v>
      </c>
      <c r="I13" s="227"/>
      <c r="J13" s="227"/>
      <c r="K13" s="227"/>
      <c r="L13" s="227"/>
      <c r="M13" s="227"/>
      <c r="N13" s="227"/>
      <c r="O13" s="227"/>
      <c r="P13" s="227"/>
      <c r="Q13" s="40">
        <v>30</v>
      </c>
      <c r="X13" s="5"/>
    </row>
    <row r="14" spans="1:35" ht="13.5" customHeight="1" thickBot="1" x14ac:dyDescent="0.4">
      <c r="A14" s="6"/>
      <c r="B14" s="21"/>
      <c r="C14" s="22"/>
      <c r="D14" s="21"/>
      <c r="E14" s="23"/>
      <c r="F14" s="24"/>
      <c r="G14" s="21"/>
      <c r="H14" s="21"/>
      <c r="I14" s="21"/>
      <c r="J14" s="22"/>
      <c r="K14" s="21"/>
      <c r="L14" s="21"/>
      <c r="M14" s="4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7"/>
    </row>
    <row r="15" spans="1:35" ht="20.25" thickTop="1" thickBot="1" x14ac:dyDescent="0.35">
      <c r="A15" s="8"/>
      <c r="B15" s="8"/>
      <c r="C15" s="9"/>
      <c r="D15" s="10"/>
      <c r="E15" s="10"/>
      <c r="F15" s="10"/>
      <c r="G15" s="10"/>
      <c r="H15" s="10"/>
      <c r="I15" s="10"/>
      <c r="J15" s="4"/>
      <c r="K15" s="10"/>
      <c r="L15" s="10"/>
    </row>
    <row r="16" spans="1:35" ht="18.75" thickBot="1" x14ac:dyDescent="0.3">
      <c r="A16" s="228" t="s">
        <v>199</v>
      </c>
      <c r="B16" s="229"/>
      <c r="C16" s="229"/>
      <c r="D16" s="230"/>
      <c r="E16" s="90"/>
      <c r="F16" s="228" t="s">
        <v>200</v>
      </c>
      <c r="G16" s="229"/>
      <c r="H16" s="229"/>
      <c r="I16" s="230"/>
      <c r="J16" s="90"/>
      <c r="K16" s="228" t="s">
        <v>201</v>
      </c>
      <c r="L16" s="229"/>
      <c r="M16" s="229"/>
      <c r="N16" s="230"/>
      <c r="O16" s="91"/>
      <c r="P16" s="228" t="s">
        <v>202</v>
      </c>
      <c r="Q16" s="229"/>
      <c r="R16" s="229"/>
      <c r="S16" s="230"/>
      <c r="T16" s="89"/>
      <c r="U16" s="228" t="s">
        <v>203</v>
      </c>
      <c r="V16" s="229"/>
      <c r="W16" s="229"/>
      <c r="X16" s="230"/>
    </row>
    <row r="17" spans="1:24" ht="16.5" thickBot="1" x14ac:dyDescent="0.3">
      <c r="C17"/>
      <c r="F17"/>
      <c r="G17" s="48"/>
      <c r="J17"/>
      <c r="M17"/>
    </row>
    <row r="18" spans="1:24" ht="15.75" x14ac:dyDescent="0.25">
      <c r="A18" s="216" t="s">
        <v>185</v>
      </c>
      <c r="B18" s="217"/>
      <c r="C18" s="217"/>
      <c r="D18" s="218"/>
      <c r="E18" s="11"/>
      <c r="F18" s="216" t="s">
        <v>185</v>
      </c>
      <c r="G18" s="217"/>
      <c r="H18" s="217"/>
      <c r="I18" s="218"/>
      <c r="J18" s="11"/>
      <c r="K18" s="216" t="s">
        <v>185</v>
      </c>
      <c r="L18" s="217"/>
      <c r="M18" s="217"/>
      <c r="N18" s="218"/>
      <c r="P18" s="216" t="s">
        <v>185</v>
      </c>
      <c r="Q18" s="217"/>
      <c r="R18" s="217"/>
      <c r="S18" s="218"/>
      <c r="U18" s="216" t="s">
        <v>185</v>
      </c>
      <c r="V18" s="217"/>
      <c r="W18" s="217"/>
      <c r="X18" s="218"/>
    </row>
    <row r="19" spans="1:24" ht="15.75" x14ac:dyDescent="0.25">
      <c r="A19" s="70">
        <v>1</v>
      </c>
      <c r="B19" s="66" t="s">
        <v>204</v>
      </c>
      <c r="C19" s="78" t="s">
        <v>186</v>
      </c>
      <c r="D19" s="76">
        <v>10</v>
      </c>
      <c r="F19" s="70">
        <v>1</v>
      </c>
      <c r="G19" s="66" t="s">
        <v>118</v>
      </c>
      <c r="H19" s="81" t="s">
        <v>187</v>
      </c>
      <c r="I19" s="76">
        <v>10</v>
      </c>
      <c r="K19" s="70">
        <v>1</v>
      </c>
      <c r="L19" s="66" t="s">
        <v>241</v>
      </c>
      <c r="M19" s="45" t="s">
        <v>190</v>
      </c>
      <c r="N19" s="76">
        <v>10</v>
      </c>
      <c r="P19" s="70">
        <v>1</v>
      </c>
      <c r="Q19" s="66" t="s">
        <v>262</v>
      </c>
      <c r="R19" s="45" t="s">
        <v>189</v>
      </c>
      <c r="S19" s="76">
        <v>10</v>
      </c>
      <c r="U19" s="70">
        <v>1</v>
      </c>
      <c r="V19" s="66" t="s">
        <v>288</v>
      </c>
      <c r="W19" s="45" t="s">
        <v>189</v>
      </c>
      <c r="X19" s="76">
        <v>10</v>
      </c>
    </row>
    <row r="20" spans="1:24" ht="15.75" x14ac:dyDescent="0.25">
      <c r="A20" s="71">
        <v>2</v>
      </c>
      <c r="B20" s="67" t="s">
        <v>205</v>
      </c>
      <c r="C20" s="79" t="s">
        <v>197</v>
      </c>
      <c r="D20" s="74">
        <v>7</v>
      </c>
      <c r="E20" s="15"/>
      <c r="F20" s="71">
        <v>2</v>
      </c>
      <c r="G20" s="67" t="s">
        <v>104</v>
      </c>
      <c r="H20" s="81" t="s">
        <v>186</v>
      </c>
      <c r="I20" s="74">
        <v>7</v>
      </c>
      <c r="K20" s="71">
        <v>2</v>
      </c>
      <c r="L20" s="68" t="s">
        <v>242</v>
      </c>
      <c r="M20" s="45" t="s">
        <v>189</v>
      </c>
      <c r="N20" s="74">
        <v>7</v>
      </c>
      <c r="P20" s="71">
        <v>2</v>
      </c>
      <c r="Q20" s="66" t="s">
        <v>88</v>
      </c>
      <c r="R20" s="45" t="s">
        <v>186</v>
      </c>
      <c r="S20" s="74">
        <v>7</v>
      </c>
      <c r="U20" s="71">
        <v>2</v>
      </c>
      <c r="V20" s="66" t="s">
        <v>88</v>
      </c>
      <c r="W20" s="44" t="s">
        <v>186</v>
      </c>
      <c r="X20" s="74">
        <v>7</v>
      </c>
    </row>
    <row r="21" spans="1:24" ht="15.75" x14ac:dyDescent="0.25">
      <c r="A21" s="70">
        <v>3</v>
      </c>
      <c r="B21" s="66" t="s">
        <v>206</v>
      </c>
      <c r="C21" s="78" t="s">
        <v>190</v>
      </c>
      <c r="D21" s="73">
        <v>5</v>
      </c>
      <c r="F21" s="70">
        <v>3</v>
      </c>
      <c r="G21" s="77" t="s">
        <v>54</v>
      </c>
      <c r="H21" s="81" t="s">
        <v>187</v>
      </c>
      <c r="I21" s="73">
        <v>5</v>
      </c>
      <c r="K21" s="70">
        <v>3</v>
      </c>
      <c r="L21" s="77" t="s">
        <v>243</v>
      </c>
      <c r="M21" s="45" t="s">
        <v>190</v>
      </c>
      <c r="N21" s="73">
        <v>5</v>
      </c>
      <c r="P21" s="70">
        <v>3</v>
      </c>
      <c r="Q21" s="68" t="s">
        <v>193</v>
      </c>
      <c r="R21" s="45" t="s">
        <v>186</v>
      </c>
      <c r="S21" s="73">
        <v>5</v>
      </c>
      <c r="U21" s="70">
        <v>3</v>
      </c>
      <c r="V21" s="68" t="s">
        <v>289</v>
      </c>
      <c r="W21" s="45" t="s">
        <v>189</v>
      </c>
      <c r="X21" s="73">
        <v>5</v>
      </c>
    </row>
    <row r="22" spans="1:24" ht="15.75" x14ac:dyDescent="0.25">
      <c r="A22" s="70">
        <v>4</v>
      </c>
      <c r="B22" s="68" t="s">
        <v>207</v>
      </c>
      <c r="C22" s="78" t="s">
        <v>186</v>
      </c>
      <c r="D22" s="73">
        <v>2</v>
      </c>
      <c r="F22" s="70">
        <v>4</v>
      </c>
      <c r="G22" s="68" t="s">
        <v>240</v>
      </c>
      <c r="H22" s="81" t="s">
        <v>186</v>
      </c>
      <c r="I22" s="73">
        <v>2</v>
      </c>
      <c r="K22" s="70">
        <v>4</v>
      </c>
      <c r="L22" s="68" t="s">
        <v>244</v>
      </c>
      <c r="M22" s="45" t="s">
        <v>190</v>
      </c>
      <c r="N22" s="73">
        <v>2</v>
      </c>
      <c r="P22" s="70">
        <v>4</v>
      </c>
      <c r="Q22" s="67" t="s">
        <v>151</v>
      </c>
      <c r="R22" s="44" t="s">
        <v>186</v>
      </c>
      <c r="S22" s="73">
        <v>2</v>
      </c>
      <c r="U22" s="70">
        <v>4</v>
      </c>
      <c r="V22" s="67" t="s">
        <v>166</v>
      </c>
      <c r="W22" s="44" t="s">
        <v>189</v>
      </c>
      <c r="X22" s="73">
        <v>2</v>
      </c>
    </row>
    <row r="23" spans="1:24" ht="16.5" thickBot="1" x14ac:dyDescent="0.3">
      <c r="A23" s="72">
        <v>5</v>
      </c>
      <c r="B23" s="69" t="s">
        <v>104</v>
      </c>
      <c r="C23" s="80" t="s">
        <v>186</v>
      </c>
      <c r="D23" s="75">
        <v>1</v>
      </c>
      <c r="F23" s="72">
        <v>5</v>
      </c>
      <c r="G23" s="69" t="s">
        <v>39</v>
      </c>
      <c r="H23" s="82" t="s">
        <v>186</v>
      </c>
      <c r="I23" s="75">
        <v>1</v>
      </c>
      <c r="K23" s="72">
        <v>5</v>
      </c>
      <c r="L23" s="69" t="s">
        <v>88</v>
      </c>
      <c r="M23" s="38" t="s">
        <v>186</v>
      </c>
      <c r="N23" s="75">
        <v>1</v>
      </c>
      <c r="P23" s="72">
        <v>5</v>
      </c>
      <c r="Q23" s="69" t="s">
        <v>104</v>
      </c>
      <c r="R23" s="38" t="s">
        <v>186</v>
      </c>
      <c r="S23" s="75">
        <v>1</v>
      </c>
      <c r="U23" s="72">
        <v>5</v>
      </c>
      <c r="V23" s="69" t="s">
        <v>243</v>
      </c>
      <c r="W23" s="38" t="s">
        <v>190</v>
      </c>
      <c r="X23" s="75">
        <v>1</v>
      </c>
    </row>
    <row r="24" spans="1:24" ht="5.25" customHeight="1" thickBot="1" x14ac:dyDescent="0.3">
      <c r="C24" s="13"/>
      <c r="D24" s="17"/>
      <c r="E24" s="11"/>
      <c r="F24"/>
      <c r="H24" s="13"/>
      <c r="I24" s="17"/>
      <c r="J24" s="11"/>
      <c r="M24" s="13"/>
      <c r="N24" s="17"/>
      <c r="R24" s="13"/>
      <c r="S24" s="49"/>
      <c r="W24" s="13"/>
      <c r="X24" s="49"/>
    </row>
    <row r="25" spans="1:24" ht="15.75" x14ac:dyDescent="0.25">
      <c r="A25" s="216" t="s">
        <v>188</v>
      </c>
      <c r="B25" s="217"/>
      <c r="C25" s="217"/>
      <c r="D25" s="218"/>
      <c r="F25" s="216" t="s">
        <v>188</v>
      </c>
      <c r="G25" s="217"/>
      <c r="H25" s="217"/>
      <c r="I25" s="218"/>
      <c r="K25" s="216" t="s">
        <v>188</v>
      </c>
      <c r="L25" s="217"/>
      <c r="M25" s="217"/>
      <c r="N25" s="218"/>
      <c r="P25" s="216" t="s">
        <v>188</v>
      </c>
      <c r="Q25" s="217"/>
      <c r="R25" s="217"/>
      <c r="S25" s="218"/>
      <c r="U25" s="216" t="s">
        <v>188</v>
      </c>
      <c r="V25" s="217"/>
      <c r="W25" s="217"/>
      <c r="X25" s="218"/>
    </row>
    <row r="26" spans="1:24" ht="15.75" x14ac:dyDescent="0.25">
      <c r="A26" s="70">
        <v>1</v>
      </c>
      <c r="B26" s="66" t="s">
        <v>193</v>
      </c>
      <c r="C26" s="81" t="s">
        <v>186</v>
      </c>
      <c r="D26" s="76">
        <v>10</v>
      </c>
      <c r="E26" s="15"/>
      <c r="F26" s="70">
        <v>1</v>
      </c>
      <c r="G26" s="66" t="s">
        <v>34</v>
      </c>
      <c r="H26" s="81" t="s">
        <v>186</v>
      </c>
      <c r="I26" s="76">
        <v>10</v>
      </c>
      <c r="K26" s="70">
        <v>1</v>
      </c>
      <c r="L26" s="66" t="s">
        <v>245</v>
      </c>
      <c r="M26" s="81" t="s">
        <v>190</v>
      </c>
      <c r="N26" s="76">
        <v>10</v>
      </c>
      <c r="P26" s="70">
        <v>1</v>
      </c>
      <c r="Q26" s="68" t="s">
        <v>272</v>
      </c>
      <c r="R26" s="81" t="s">
        <v>197</v>
      </c>
      <c r="S26" s="76">
        <v>10</v>
      </c>
      <c r="U26" s="70">
        <v>1</v>
      </c>
      <c r="V26" s="68" t="s">
        <v>72</v>
      </c>
      <c r="W26" s="81" t="s">
        <v>189</v>
      </c>
      <c r="X26" s="76">
        <v>10</v>
      </c>
    </row>
    <row r="27" spans="1:24" ht="15.75" x14ac:dyDescent="0.25">
      <c r="A27" s="71">
        <v>2</v>
      </c>
      <c r="B27" s="67" t="s">
        <v>208</v>
      </c>
      <c r="C27" s="83" t="s">
        <v>197</v>
      </c>
      <c r="D27" s="74">
        <v>7</v>
      </c>
      <c r="F27" s="71">
        <v>2</v>
      </c>
      <c r="G27" s="68" t="s">
        <v>75</v>
      </c>
      <c r="H27" s="81" t="s">
        <v>190</v>
      </c>
      <c r="I27" s="74">
        <v>7</v>
      </c>
      <c r="K27" s="71">
        <v>2</v>
      </c>
      <c r="L27" s="68" t="s">
        <v>32</v>
      </c>
      <c r="M27" s="81" t="s">
        <v>189</v>
      </c>
      <c r="N27" s="74">
        <v>7</v>
      </c>
      <c r="P27" s="71">
        <v>2</v>
      </c>
      <c r="Q27" s="67" t="s">
        <v>275</v>
      </c>
      <c r="R27" s="83" t="s">
        <v>189</v>
      </c>
      <c r="S27" s="74">
        <v>7</v>
      </c>
      <c r="U27" s="71">
        <v>2</v>
      </c>
      <c r="V27" s="68" t="s">
        <v>161</v>
      </c>
      <c r="W27" s="81" t="s">
        <v>190</v>
      </c>
      <c r="X27" s="74">
        <v>7</v>
      </c>
    </row>
    <row r="28" spans="1:24" ht="15.75" x14ac:dyDescent="0.25">
      <c r="A28" s="70">
        <v>3</v>
      </c>
      <c r="B28" s="77" t="s">
        <v>196</v>
      </c>
      <c r="C28" s="81" t="s">
        <v>189</v>
      </c>
      <c r="D28" s="73">
        <v>5</v>
      </c>
      <c r="F28" s="70">
        <v>3</v>
      </c>
      <c r="G28" s="66" t="s">
        <v>246</v>
      </c>
      <c r="H28" s="81" t="s">
        <v>190</v>
      </c>
      <c r="I28" s="73">
        <v>5</v>
      </c>
      <c r="K28" s="70">
        <v>3</v>
      </c>
      <c r="L28" s="77" t="s">
        <v>34</v>
      </c>
      <c r="M28" s="83" t="s">
        <v>186</v>
      </c>
      <c r="N28" s="73">
        <v>5</v>
      </c>
      <c r="P28" s="70">
        <v>3</v>
      </c>
      <c r="Q28" s="66" t="s">
        <v>32</v>
      </c>
      <c r="R28" s="81" t="s">
        <v>189</v>
      </c>
      <c r="S28" s="73">
        <v>5</v>
      </c>
      <c r="U28" s="70">
        <v>3</v>
      </c>
      <c r="V28" s="68" t="s">
        <v>290</v>
      </c>
      <c r="W28" s="81" t="s">
        <v>186</v>
      </c>
      <c r="X28" s="73">
        <v>5</v>
      </c>
    </row>
    <row r="29" spans="1:24" ht="15.75" x14ac:dyDescent="0.25">
      <c r="A29" s="70">
        <v>4</v>
      </c>
      <c r="B29" s="68" t="s">
        <v>24</v>
      </c>
      <c r="C29" s="81" t="s">
        <v>189</v>
      </c>
      <c r="D29" s="73">
        <v>2</v>
      </c>
      <c r="F29" s="70">
        <v>4</v>
      </c>
      <c r="G29" s="68" t="s">
        <v>247</v>
      </c>
      <c r="H29" s="81" t="s">
        <v>190</v>
      </c>
      <c r="I29" s="73">
        <v>2</v>
      </c>
      <c r="K29" s="70">
        <v>4</v>
      </c>
      <c r="L29" s="77" t="s">
        <v>248</v>
      </c>
      <c r="M29" s="81" t="s">
        <v>186</v>
      </c>
      <c r="N29" s="73">
        <v>2</v>
      </c>
      <c r="P29" s="70">
        <v>4</v>
      </c>
      <c r="Q29" s="68" t="s">
        <v>273</v>
      </c>
      <c r="R29" s="81" t="s">
        <v>186</v>
      </c>
      <c r="S29" s="73">
        <v>2</v>
      </c>
      <c r="U29" s="70">
        <v>4</v>
      </c>
      <c r="V29" s="66" t="s">
        <v>86</v>
      </c>
      <c r="W29" s="81" t="s">
        <v>187</v>
      </c>
      <c r="X29" s="73">
        <v>2</v>
      </c>
    </row>
    <row r="30" spans="1:24" ht="16.5" thickBot="1" x14ac:dyDescent="0.3">
      <c r="A30" s="72">
        <v>5</v>
      </c>
      <c r="B30" s="69" t="s">
        <v>31</v>
      </c>
      <c r="C30" s="82" t="s">
        <v>187</v>
      </c>
      <c r="D30" s="75">
        <v>1</v>
      </c>
      <c r="F30" s="72">
        <v>5</v>
      </c>
      <c r="G30" s="69" t="s">
        <v>32</v>
      </c>
      <c r="H30" s="82" t="s">
        <v>189</v>
      </c>
      <c r="I30" s="75">
        <v>1</v>
      </c>
      <c r="K30" s="72">
        <v>5</v>
      </c>
      <c r="L30" s="69" t="s">
        <v>249</v>
      </c>
      <c r="M30" s="82" t="s">
        <v>190</v>
      </c>
      <c r="N30" s="75">
        <v>1</v>
      </c>
      <c r="P30" s="72">
        <v>5</v>
      </c>
      <c r="Q30" s="69" t="s">
        <v>274</v>
      </c>
      <c r="R30" s="82" t="s">
        <v>189</v>
      </c>
      <c r="S30" s="75">
        <v>1</v>
      </c>
      <c r="U30" s="72">
        <v>5</v>
      </c>
      <c r="V30" s="69" t="s">
        <v>50</v>
      </c>
      <c r="W30" s="82" t="s">
        <v>189</v>
      </c>
      <c r="X30" s="75">
        <v>1</v>
      </c>
    </row>
    <row r="31" spans="1:24" ht="5.25" customHeight="1" thickBot="1" x14ac:dyDescent="0.3">
      <c r="C31" s="13"/>
      <c r="D31" s="17"/>
      <c r="F31"/>
      <c r="H31" s="13"/>
      <c r="I31" s="17"/>
      <c r="M31" s="13"/>
      <c r="N31" s="17"/>
      <c r="R31" s="13"/>
      <c r="S31" s="17"/>
      <c r="W31" s="13"/>
      <c r="X31" s="17"/>
    </row>
    <row r="32" spans="1:24" ht="15.75" x14ac:dyDescent="0.25">
      <c r="A32" s="216" t="s">
        <v>194</v>
      </c>
      <c r="B32" s="217"/>
      <c r="C32" s="217"/>
      <c r="D32" s="218"/>
      <c r="E32" s="15"/>
      <c r="F32" s="216" t="s">
        <v>194</v>
      </c>
      <c r="G32" s="217"/>
      <c r="H32" s="217"/>
      <c r="I32" s="218"/>
      <c r="K32" s="216" t="s">
        <v>194</v>
      </c>
      <c r="L32" s="217"/>
      <c r="M32" s="217"/>
      <c r="N32" s="218"/>
      <c r="P32" s="216" t="s">
        <v>194</v>
      </c>
      <c r="Q32" s="217"/>
      <c r="R32" s="217"/>
      <c r="S32" s="218"/>
      <c r="U32" s="216" t="s">
        <v>194</v>
      </c>
      <c r="V32" s="217"/>
      <c r="W32" s="217"/>
      <c r="X32" s="218"/>
    </row>
    <row r="33" spans="1:24" ht="15.75" x14ac:dyDescent="0.25">
      <c r="A33" s="199">
        <v>1</v>
      </c>
      <c r="B33" s="84" t="s">
        <v>198</v>
      </c>
      <c r="C33" s="201" t="s">
        <v>186</v>
      </c>
      <c r="D33" s="214">
        <v>10</v>
      </c>
      <c r="F33" s="199">
        <v>1</v>
      </c>
      <c r="G33" s="85" t="s">
        <v>215</v>
      </c>
      <c r="H33" s="201" t="s">
        <v>186</v>
      </c>
      <c r="I33" s="214">
        <v>10</v>
      </c>
      <c r="K33" s="199">
        <v>1</v>
      </c>
      <c r="L33" s="88" t="s">
        <v>250</v>
      </c>
      <c r="M33" s="197" t="s">
        <v>190</v>
      </c>
      <c r="N33" s="214">
        <v>10</v>
      </c>
      <c r="P33" s="199">
        <v>1</v>
      </c>
      <c r="Q33" s="85" t="s">
        <v>36</v>
      </c>
      <c r="R33" s="197" t="s">
        <v>187</v>
      </c>
      <c r="S33" s="214">
        <v>10</v>
      </c>
      <c r="U33" s="199">
        <v>1</v>
      </c>
      <c r="V33" s="85" t="s">
        <v>253</v>
      </c>
      <c r="W33" s="197" t="s">
        <v>186</v>
      </c>
      <c r="X33" s="214">
        <v>10</v>
      </c>
    </row>
    <row r="34" spans="1:24" ht="15.75" x14ac:dyDescent="0.25">
      <c r="A34" s="196"/>
      <c r="B34" s="67" t="s">
        <v>209</v>
      </c>
      <c r="C34" s="198"/>
      <c r="D34" s="215"/>
      <c r="F34" s="196"/>
      <c r="G34" s="67" t="s">
        <v>251</v>
      </c>
      <c r="H34" s="198"/>
      <c r="I34" s="215"/>
      <c r="K34" s="196"/>
      <c r="L34" s="67" t="s">
        <v>252</v>
      </c>
      <c r="M34" s="198"/>
      <c r="N34" s="215"/>
      <c r="P34" s="196"/>
      <c r="Q34" s="84" t="s">
        <v>276</v>
      </c>
      <c r="R34" s="198"/>
      <c r="S34" s="215"/>
      <c r="U34" s="196"/>
      <c r="V34" s="84" t="s">
        <v>198</v>
      </c>
      <c r="W34" s="198"/>
      <c r="X34" s="215"/>
    </row>
    <row r="35" spans="1:24" ht="15.75" x14ac:dyDescent="0.25">
      <c r="A35" s="199">
        <v>2</v>
      </c>
      <c r="B35" s="85" t="s">
        <v>210</v>
      </c>
      <c r="C35" s="197" t="s">
        <v>190</v>
      </c>
      <c r="D35" s="203">
        <v>7</v>
      </c>
      <c r="F35" s="199">
        <v>2</v>
      </c>
      <c r="G35" s="85" t="s">
        <v>212</v>
      </c>
      <c r="H35" s="197" t="s">
        <v>189</v>
      </c>
      <c r="I35" s="203">
        <v>7</v>
      </c>
      <c r="K35" s="199">
        <v>2</v>
      </c>
      <c r="L35" s="85" t="s">
        <v>198</v>
      </c>
      <c r="M35" s="197" t="s">
        <v>186</v>
      </c>
      <c r="N35" s="203">
        <v>7</v>
      </c>
      <c r="P35" s="199">
        <v>2</v>
      </c>
      <c r="Q35" s="88" t="s">
        <v>198</v>
      </c>
      <c r="R35" s="197" t="s">
        <v>186</v>
      </c>
      <c r="S35" s="203">
        <v>7</v>
      </c>
      <c r="U35" s="199">
        <v>2</v>
      </c>
      <c r="V35" s="88" t="s">
        <v>297</v>
      </c>
      <c r="W35" s="197" t="s">
        <v>189</v>
      </c>
      <c r="X35" s="203">
        <v>7</v>
      </c>
    </row>
    <row r="36" spans="1:24" ht="15.75" x14ac:dyDescent="0.25">
      <c r="A36" s="196"/>
      <c r="B36" s="67" t="s">
        <v>211</v>
      </c>
      <c r="C36" s="198"/>
      <c r="D36" s="194"/>
      <c r="F36" s="196"/>
      <c r="G36" s="67" t="s">
        <v>191</v>
      </c>
      <c r="H36" s="198"/>
      <c r="I36" s="194"/>
      <c r="K36" s="196"/>
      <c r="L36" s="67" t="s">
        <v>253</v>
      </c>
      <c r="M36" s="198"/>
      <c r="N36" s="194"/>
      <c r="P36" s="196"/>
      <c r="Q36" s="67" t="s">
        <v>253</v>
      </c>
      <c r="R36" s="198"/>
      <c r="S36" s="194"/>
      <c r="U36" s="196"/>
      <c r="V36" s="67" t="s">
        <v>262</v>
      </c>
      <c r="W36" s="198"/>
      <c r="X36" s="194"/>
    </row>
    <row r="37" spans="1:24" ht="15.75" x14ac:dyDescent="0.25">
      <c r="A37" s="195">
        <v>3</v>
      </c>
      <c r="B37" s="85" t="s">
        <v>212</v>
      </c>
      <c r="C37" s="197" t="s">
        <v>189</v>
      </c>
      <c r="D37" s="193">
        <v>5</v>
      </c>
      <c r="F37" s="195">
        <v>3</v>
      </c>
      <c r="G37" s="85" t="s">
        <v>151</v>
      </c>
      <c r="H37" s="201" t="s">
        <v>186</v>
      </c>
      <c r="I37" s="193">
        <v>5</v>
      </c>
      <c r="K37" s="195">
        <v>3</v>
      </c>
      <c r="L37" s="85" t="s">
        <v>35</v>
      </c>
      <c r="M37" s="197" t="s">
        <v>189</v>
      </c>
      <c r="N37" s="193">
        <v>5</v>
      </c>
      <c r="P37" s="195">
        <v>3</v>
      </c>
      <c r="Q37" s="84" t="s">
        <v>277</v>
      </c>
      <c r="R37" s="197" t="s">
        <v>197</v>
      </c>
      <c r="S37" s="193">
        <v>5</v>
      </c>
      <c r="U37" s="195">
        <v>3</v>
      </c>
      <c r="V37" s="88" t="s">
        <v>298</v>
      </c>
      <c r="W37" s="197" t="s">
        <v>186</v>
      </c>
      <c r="X37" s="193">
        <v>5</v>
      </c>
    </row>
    <row r="38" spans="1:24" ht="15.75" x14ac:dyDescent="0.25">
      <c r="A38" s="196"/>
      <c r="B38" s="67" t="s">
        <v>191</v>
      </c>
      <c r="C38" s="198"/>
      <c r="D38" s="194"/>
      <c r="F38" s="196"/>
      <c r="G38" s="67" t="s">
        <v>254</v>
      </c>
      <c r="H38" s="198"/>
      <c r="I38" s="194"/>
      <c r="K38" s="196"/>
      <c r="L38" s="67" t="s">
        <v>255</v>
      </c>
      <c r="M38" s="198"/>
      <c r="N38" s="194"/>
      <c r="P38" s="196"/>
      <c r="Q38" s="67" t="s">
        <v>278</v>
      </c>
      <c r="R38" s="198"/>
      <c r="S38" s="194"/>
      <c r="U38" s="196"/>
      <c r="V38" s="67" t="s">
        <v>109</v>
      </c>
      <c r="W38" s="198"/>
      <c r="X38" s="194"/>
    </row>
    <row r="39" spans="1:24" ht="15.75" x14ac:dyDescent="0.25">
      <c r="A39" s="195">
        <v>4</v>
      </c>
      <c r="B39" s="85" t="s">
        <v>213</v>
      </c>
      <c r="C39" s="197" t="s">
        <v>190</v>
      </c>
      <c r="D39" s="193">
        <v>2</v>
      </c>
      <c r="F39" s="195">
        <v>4</v>
      </c>
      <c r="G39" s="85" t="s">
        <v>256</v>
      </c>
      <c r="H39" s="197" t="s">
        <v>190</v>
      </c>
      <c r="I39" s="193">
        <v>2</v>
      </c>
      <c r="K39" s="195">
        <v>4</v>
      </c>
      <c r="L39" s="85" t="s">
        <v>151</v>
      </c>
      <c r="M39" s="197" t="s">
        <v>186</v>
      </c>
      <c r="N39" s="193">
        <v>2</v>
      </c>
      <c r="P39" s="195">
        <v>4</v>
      </c>
      <c r="Q39" s="84" t="s">
        <v>39</v>
      </c>
      <c r="R39" s="197" t="s">
        <v>186</v>
      </c>
      <c r="S39" s="193">
        <v>2</v>
      </c>
      <c r="U39" s="195">
        <v>4</v>
      </c>
      <c r="V39" s="84" t="s">
        <v>212</v>
      </c>
      <c r="W39" s="197" t="s">
        <v>189</v>
      </c>
      <c r="X39" s="193">
        <v>2</v>
      </c>
    </row>
    <row r="40" spans="1:24" ht="15.75" x14ac:dyDescent="0.25">
      <c r="A40" s="196"/>
      <c r="B40" s="67" t="s">
        <v>214</v>
      </c>
      <c r="C40" s="198"/>
      <c r="D40" s="194"/>
      <c r="F40" s="196"/>
      <c r="G40" s="67" t="s">
        <v>257</v>
      </c>
      <c r="H40" s="198"/>
      <c r="I40" s="194"/>
      <c r="K40" s="196"/>
      <c r="L40" s="67" t="s">
        <v>258</v>
      </c>
      <c r="M40" s="198"/>
      <c r="N40" s="194"/>
      <c r="P40" s="196"/>
      <c r="Q40" s="67" t="s">
        <v>254</v>
      </c>
      <c r="R40" s="198"/>
      <c r="S40" s="194"/>
      <c r="U40" s="196"/>
      <c r="V40" s="67" t="s">
        <v>191</v>
      </c>
      <c r="W40" s="198"/>
      <c r="X40" s="194"/>
    </row>
    <row r="41" spans="1:24" ht="15.75" x14ac:dyDescent="0.25">
      <c r="A41" s="199">
        <v>5</v>
      </c>
      <c r="B41" s="86" t="s">
        <v>215</v>
      </c>
      <c r="C41" s="201" t="s">
        <v>186</v>
      </c>
      <c r="D41" s="203">
        <v>1</v>
      </c>
      <c r="F41" s="199">
        <v>5</v>
      </c>
      <c r="G41" s="86" t="s">
        <v>259</v>
      </c>
      <c r="H41" s="201" t="s">
        <v>187</v>
      </c>
      <c r="I41" s="203">
        <v>1</v>
      </c>
      <c r="K41" s="199">
        <v>5</v>
      </c>
      <c r="L41" s="86" t="s">
        <v>260</v>
      </c>
      <c r="M41" s="201" t="s">
        <v>189</v>
      </c>
      <c r="N41" s="203">
        <v>1</v>
      </c>
      <c r="P41" s="199">
        <v>5</v>
      </c>
      <c r="Q41" s="86" t="s">
        <v>217</v>
      </c>
      <c r="R41" s="201" t="s">
        <v>189</v>
      </c>
      <c r="S41" s="203">
        <v>1</v>
      </c>
      <c r="U41" s="199">
        <v>5</v>
      </c>
      <c r="V41" s="86" t="s">
        <v>217</v>
      </c>
      <c r="W41" s="201" t="s">
        <v>189</v>
      </c>
      <c r="X41" s="203">
        <v>1</v>
      </c>
    </row>
    <row r="42" spans="1:24" ht="16.5" thickBot="1" x14ac:dyDescent="0.3">
      <c r="A42" s="200"/>
      <c r="B42" s="87" t="s">
        <v>216</v>
      </c>
      <c r="C42" s="202"/>
      <c r="D42" s="204"/>
      <c r="E42" s="11"/>
      <c r="F42" s="200"/>
      <c r="G42" s="87" t="s">
        <v>261</v>
      </c>
      <c r="H42" s="202"/>
      <c r="I42" s="204"/>
      <c r="J42" s="11"/>
      <c r="K42" s="200"/>
      <c r="L42" s="87" t="s">
        <v>262</v>
      </c>
      <c r="M42" s="202"/>
      <c r="N42" s="204"/>
      <c r="P42" s="200"/>
      <c r="Q42" s="87" t="s">
        <v>218</v>
      </c>
      <c r="R42" s="202"/>
      <c r="S42" s="204"/>
      <c r="U42" s="200"/>
      <c r="V42" s="87" t="s">
        <v>218</v>
      </c>
      <c r="W42" s="202"/>
      <c r="X42" s="204"/>
    </row>
    <row r="43" spans="1:24" ht="5.25" customHeight="1" thickBot="1" x14ac:dyDescent="0.3">
      <c r="C43" s="13"/>
      <c r="D43" s="51"/>
      <c r="F43"/>
      <c r="H43" s="13"/>
      <c r="I43" s="17"/>
      <c r="M43" s="13"/>
      <c r="N43" s="17"/>
      <c r="R43" s="13"/>
      <c r="S43" s="17"/>
      <c r="W43" s="13"/>
      <c r="X43" s="17"/>
    </row>
    <row r="44" spans="1:24" ht="15.75" x14ac:dyDescent="0.25">
      <c r="A44" s="216" t="s">
        <v>195</v>
      </c>
      <c r="B44" s="217"/>
      <c r="C44" s="217"/>
      <c r="D44" s="218"/>
      <c r="F44" s="216" t="s">
        <v>195</v>
      </c>
      <c r="G44" s="217"/>
      <c r="H44" s="217"/>
      <c r="I44" s="218"/>
      <c r="K44" s="216" t="s">
        <v>195</v>
      </c>
      <c r="L44" s="217"/>
      <c r="M44" s="217"/>
      <c r="N44" s="218"/>
      <c r="P44" s="216" t="s">
        <v>195</v>
      </c>
      <c r="Q44" s="217"/>
      <c r="R44" s="217"/>
      <c r="S44" s="218"/>
      <c r="T44" s="50"/>
      <c r="U44" s="216" t="s">
        <v>195</v>
      </c>
      <c r="V44" s="217"/>
      <c r="W44" s="217"/>
      <c r="X44" s="218"/>
    </row>
    <row r="45" spans="1:24" ht="15.75" x14ac:dyDescent="0.25">
      <c r="A45" s="199">
        <v>1</v>
      </c>
      <c r="B45" s="85" t="s">
        <v>217</v>
      </c>
      <c r="C45" s="197" t="s">
        <v>189</v>
      </c>
      <c r="D45" s="214">
        <v>10</v>
      </c>
      <c r="F45" s="199">
        <v>1</v>
      </c>
      <c r="G45" s="84" t="s">
        <v>198</v>
      </c>
      <c r="H45" s="201" t="s">
        <v>186</v>
      </c>
      <c r="I45" s="214">
        <v>10</v>
      </c>
      <c r="K45" s="199">
        <v>1</v>
      </c>
      <c r="L45" s="85" t="s">
        <v>57</v>
      </c>
      <c r="M45" s="197" t="s">
        <v>190</v>
      </c>
      <c r="N45" s="214">
        <v>10</v>
      </c>
      <c r="P45" s="199">
        <v>1</v>
      </c>
      <c r="Q45" s="84" t="s">
        <v>248</v>
      </c>
      <c r="R45" s="197" t="s">
        <v>186</v>
      </c>
      <c r="S45" s="214">
        <v>10</v>
      </c>
      <c r="U45" s="199">
        <v>1</v>
      </c>
      <c r="V45" s="85" t="s">
        <v>80</v>
      </c>
      <c r="W45" s="197" t="s">
        <v>189</v>
      </c>
      <c r="X45" s="214">
        <v>10</v>
      </c>
    </row>
    <row r="46" spans="1:24" ht="15.75" x14ac:dyDescent="0.25">
      <c r="A46" s="196"/>
      <c r="B46" s="67" t="s">
        <v>218</v>
      </c>
      <c r="C46" s="198"/>
      <c r="D46" s="215"/>
      <c r="F46" s="196"/>
      <c r="G46" s="67" t="s">
        <v>253</v>
      </c>
      <c r="H46" s="198"/>
      <c r="I46" s="215"/>
      <c r="K46" s="196"/>
      <c r="L46" s="67" t="s">
        <v>263</v>
      </c>
      <c r="M46" s="198"/>
      <c r="N46" s="215"/>
      <c r="P46" s="196"/>
      <c r="Q46" s="67" t="s">
        <v>279</v>
      </c>
      <c r="R46" s="198"/>
      <c r="S46" s="215"/>
      <c r="U46" s="196"/>
      <c r="V46" s="84" t="s">
        <v>296</v>
      </c>
      <c r="W46" s="198"/>
      <c r="X46" s="215"/>
    </row>
    <row r="47" spans="1:24" ht="15.75" x14ac:dyDescent="0.25">
      <c r="A47" s="199">
        <v>2</v>
      </c>
      <c r="B47" s="85" t="s">
        <v>81</v>
      </c>
      <c r="C47" s="197" t="s">
        <v>189</v>
      </c>
      <c r="D47" s="203">
        <v>7</v>
      </c>
      <c r="F47" s="199">
        <v>2</v>
      </c>
      <c r="G47" s="85" t="s">
        <v>208</v>
      </c>
      <c r="H47" s="197" t="s">
        <v>197</v>
      </c>
      <c r="I47" s="203">
        <v>7</v>
      </c>
      <c r="K47" s="199">
        <v>2</v>
      </c>
      <c r="L47" s="85" t="s">
        <v>124</v>
      </c>
      <c r="M47" s="197" t="s">
        <v>190</v>
      </c>
      <c r="N47" s="203">
        <v>7</v>
      </c>
      <c r="P47" s="199">
        <v>2</v>
      </c>
      <c r="Q47" s="85" t="s">
        <v>280</v>
      </c>
      <c r="R47" s="197" t="s">
        <v>186</v>
      </c>
      <c r="S47" s="203">
        <v>7</v>
      </c>
      <c r="U47" s="199">
        <v>2</v>
      </c>
      <c r="V47" s="88" t="s">
        <v>196</v>
      </c>
      <c r="W47" s="197" t="s">
        <v>189</v>
      </c>
      <c r="X47" s="203">
        <v>7</v>
      </c>
    </row>
    <row r="48" spans="1:24" ht="15.75" x14ac:dyDescent="0.25">
      <c r="A48" s="196"/>
      <c r="B48" s="67" t="s">
        <v>219</v>
      </c>
      <c r="C48" s="198"/>
      <c r="D48" s="194"/>
      <c r="F48" s="196"/>
      <c r="G48" s="67" t="s">
        <v>264</v>
      </c>
      <c r="H48" s="198"/>
      <c r="I48" s="194"/>
      <c r="K48" s="196"/>
      <c r="L48" s="67" t="s">
        <v>121</v>
      </c>
      <c r="M48" s="198"/>
      <c r="N48" s="194"/>
      <c r="P48" s="196"/>
      <c r="Q48" s="67" t="s">
        <v>43</v>
      </c>
      <c r="R48" s="198"/>
      <c r="S48" s="194"/>
      <c r="U48" s="196"/>
      <c r="V48" s="67" t="s">
        <v>291</v>
      </c>
      <c r="W48" s="198"/>
      <c r="X48" s="194"/>
    </row>
    <row r="49" spans="1:24" ht="15.75" x14ac:dyDescent="0.25">
      <c r="A49" s="195">
        <v>7</v>
      </c>
      <c r="B49" s="85" t="s">
        <v>191</v>
      </c>
      <c r="C49" s="197" t="s">
        <v>186</v>
      </c>
      <c r="D49" s="193">
        <v>5</v>
      </c>
      <c r="F49" s="195">
        <v>3</v>
      </c>
      <c r="G49" s="85" t="s">
        <v>265</v>
      </c>
      <c r="H49" s="197" t="s">
        <v>190</v>
      </c>
      <c r="I49" s="193">
        <v>5</v>
      </c>
      <c r="K49" s="195">
        <v>3</v>
      </c>
      <c r="L49" s="85" t="s">
        <v>44</v>
      </c>
      <c r="M49" s="197" t="s">
        <v>190</v>
      </c>
      <c r="N49" s="193">
        <v>5</v>
      </c>
      <c r="P49" s="195">
        <v>3</v>
      </c>
      <c r="Q49" s="85" t="s">
        <v>281</v>
      </c>
      <c r="R49" s="197" t="s">
        <v>189</v>
      </c>
      <c r="S49" s="193">
        <v>5</v>
      </c>
      <c r="U49" s="195">
        <v>3</v>
      </c>
      <c r="V49" s="88" t="s">
        <v>81</v>
      </c>
      <c r="W49" s="197" t="s">
        <v>189</v>
      </c>
      <c r="X49" s="193">
        <v>5</v>
      </c>
    </row>
    <row r="50" spans="1:24" ht="15.75" x14ac:dyDescent="0.25">
      <c r="A50" s="196"/>
      <c r="B50" s="67" t="s">
        <v>184</v>
      </c>
      <c r="C50" s="198"/>
      <c r="D50" s="194"/>
      <c r="F50" s="196"/>
      <c r="G50" s="67" t="s">
        <v>266</v>
      </c>
      <c r="H50" s="198"/>
      <c r="I50" s="194"/>
      <c r="K50" s="196"/>
      <c r="L50" s="67" t="s">
        <v>163</v>
      </c>
      <c r="M50" s="198"/>
      <c r="N50" s="194"/>
      <c r="P50" s="196"/>
      <c r="Q50" s="67" t="s">
        <v>282</v>
      </c>
      <c r="R50" s="198"/>
      <c r="S50" s="194"/>
      <c r="U50" s="196"/>
      <c r="V50" s="67" t="s">
        <v>219</v>
      </c>
      <c r="W50" s="198"/>
      <c r="X50" s="194"/>
    </row>
    <row r="51" spans="1:24" ht="15.75" x14ac:dyDescent="0.25">
      <c r="A51" s="195">
        <v>4</v>
      </c>
      <c r="B51" s="85" t="s">
        <v>220</v>
      </c>
      <c r="C51" s="197" t="s">
        <v>186</v>
      </c>
      <c r="D51" s="193">
        <v>2</v>
      </c>
      <c r="F51" s="195">
        <v>4</v>
      </c>
      <c r="G51" s="85" t="s">
        <v>74</v>
      </c>
      <c r="H51" s="197" t="s">
        <v>190</v>
      </c>
      <c r="I51" s="193">
        <v>2</v>
      </c>
      <c r="K51" s="195">
        <v>4</v>
      </c>
      <c r="L51" s="85" t="s">
        <v>267</v>
      </c>
      <c r="M51" s="197" t="s">
        <v>189</v>
      </c>
      <c r="N51" s="193">
        <v>2</v>
      </c>
      <c r="P51" s="195">
        <v>4</v>
      </c>
      <c r="Q51" s="88" t="s">
        <v>283</v>
      </c>
      <c r="R51" s="197" t="s">
        <v>190</v>
      </c>
      <c r="S51" s="193">
        <v>2</v>
      </c>
      <c r="U51" s="195">
        <v>4</v>
      </c>
      <c r="V51" s="84" t="s">
        <v>292</v>
      </c>
      <c r="W51" s="197" t="s">
        <v>189</v>
      </c>
      <c r="X51" s="193">
        <v>2</v>
      </c>
    </row>
    <row r="52" spans="1:24" ht="15.75" x14ac:dyDescent="0.25">
      <c r="A52" s="196"/>
      <c r="B52" s="67" t="s">
        <v>299</v>
      </c>
      <c r="C52" s="198"/>
      <c r="D52" s="194"/>
      <c r="F52" s="196"/>
      <c r="G52" s="67" t="s">
        <v>268</v>
      </c>
      <c r="H52" s="198"/>
      <c r="I52" s="194"/>
      <c r="K52" s="196"/>
      <c r="L52" s="67" t="s">
        <v>269</v>
      </c>
      <c r="M52" s="198"/>
      <c r="N52" s="194"/>
      <c r="P52" s="196"/>
      <c r="Q52" s="77" t="s">
        <v>284</v>
      </c>
      <c r="R52" s="198"/>
      <c r="S52" s="194"/>
      <c r="U52" s="196"/>
      <c r="V52" s="67" t="s">
        <v>293</v>
      </c>
      <c r="W52" s="198"/>
      <c r="X52" s="194"/>
    </row>
    <row r="53" spans="1:24" ht="15.75" x14ac:dyDescent="0.25">
      <c r="A53" s="199">
        <v>5</v>
      </c>
      <c r="B53" s="86" t="s">
        <v>107</v>
      </c>
      <c r="C53" s="201" t="s">
        <v>186</v>
      </c>
      <c r="D53" s="203">
        <v>1</v>
      </c>
      <c r="F53" s="199">
        <v>5</v>
      </c>
      <c r="G53" s="86" t="s">
        <v>270</v>
      </c>
      <c r="H53" s="201" t="s">
        <v>187</v>
      </c>
      <c r="I53" s="203">
        <v>1</v>
      </c>
      <c r="K53" s="199">
        <v>5</v>
      </c>
      <c r="L53" s="85" t="s">
        <v>191</v>
      </c>
      <c r="M53" s="201" t="s">
        <v>186</v>
      </c>
      <c r="N53" s="203">
        <v>1</v>
      </c>
      <c r="P53" s="199">
        <v>5</v>
      </c>
      <c r="Q53" s="86" t="s">
        <v>285</v>
      </c>
      <c r="R53" s="201" t="s">
        <v>197</v>
      </c>
      <c r="S53" s="203">
        <v>1</v>
      </c>
      <c r="U53" s="199">
        <v>5</v>
      </c>
      <c r="V53" s="86" t="s">
        <v>294</v>
      </c>
      <c r="W53" s="201" t="s">
        <v>189</v>
      </c>
      <c r="X53" s="203">
        <v>1</v>
      </c>
    </row>
    <row r="54" spans="1:24" ht="16.5" thickBot="1" x14ac:dyDescent="0.3">
      <c r="A54" s="200"/>
      <c r="B54" s="87" t="s">
        <v>221</v>
      </c>
      <c r="C54" s="202"/>
      <c r="D54" s="204"/>
      <c r="F54" s="200"/>
      <c r="G54" s="87" t="s">
        <v>271</v>
      </c>
      <c r="H54" s="202"/>
      <c r="I54" s="204"/>
      <c r="K54" s="200"/>
      <c r="L54" s="87" t="s">
        <v>184</v>
      </c>
      <c r="M54" s="202"/>
      <c r="N54" s="204"/>
      <c r="P54" s="200"/>
      <c r="Q54" s="87" t="s">
        <v>286</v>
      </c>
      <c r="R54" s="202"/>
      <c r="S54" s="204"/>
      <c r="U54" s="200"/>
      <c r="V54" s="87" t="s">
        <v>295</v>
      </c>
      <c r="W54" s="202"/>
      <c r="X54" s="204"/>
    </row>
    <row r="55" spans="1:24" ht="15.75" thickBot="1" x14ac:dyDescent="0.3">
      <c r="N55" s="17"/>
    </row>
    <row r="56" spans="1:24" ht="15.75" x14ac:dyDescent="0.25">
      <c r="A56" s="205" t="s">
        <v>227</v>
      </c>
      <c r="B56" s="206"/>
      <c r="C56" s="206"/>
      <c r="D56" s="207"/>
      <c r="E56" s="2"/>
      <c r="F56" s="208" t="s">
        <v>231</v>
      </c>
      <c r="G56" s="209"/>
      <c r="H56" s="209"/>
      <c r="I56" s="210"/>
      <c r="J56" s="92"/>
      <c r="K56" s="211" t="s">
        <v>230</v>
      </c>
      <c r="L56" s="212"/>
      <c r="M56" s="212"/>
      <c r="N56" s="213"/>
      <c r="O56" s="2"/>
      <c r="P56" s="211" t="s">
        <v>228</v>
      </c>
      <c r="Q56" s="212"/>
      <c r="R56" s="212"/>
      <c r="S56" s="213"/>
      <c r="T56" s="2"/>
      <c r="U56" s="211" t="s">
        <v>229</v>
      </c>
      <c r="V56" s="212"/>
      <c r="W56" s="212"/>
      <c r="X56" s="213"/>
    </row>
    <row r="57" spans="1:24" ht="15.75" x14ac:dyDescent="0.25">
      <c r="A57" s="56"/>
      <c r="B57" s="93" t="s">
        <v>225</v>
      </c>
      <c r="C57" s="94"/>
      <c r="D57" s="95" cm="1">
        <f t="array" ref="D57">SUM(SUMIF(C1:C54, {"Hä"}, D1:D54))</f>
        <v>14</v>
      </c>
      <c r="E57" s="96"/>
      <c r="F57" s="97"/>
      <c r="G57" s="93" t="s">
        <v>225</v>
      </c>
      <c r="H57" s="94"/>
      <c r="I57" s="95" cm="1">
        <f t="array" ref="I57">SUM(SUMIF(H1:H54, {"Hä"}, I1:I54))</f>
        <v>7</v>
      </c>
      <c r="J57" s="98"/>
      <c r="K57" s="97"/>
      <c r="L57" s="93" t="s">
        <v>225</v>
      </c>
      <c r="M57" s="94"/>
      <c r="N57" s="95" cm="1">
        <f t="array" ref="N57">SUM(SUMIF(M1:M54, {"Hä"}, N1:N54))</f>
        <v>0</v>
      </c>
      <c r="O57" s="96"/>
      <c r="P57" s="97"/>
      <c r="Q57" s="93" t="s">
        <v>225</v>
      </c>
      <c r="R57" s="94"/>
      <c r="S57" s="95" cm="1">
        <f t="array" ref="S57">SUM(SUMIF(R1:R54, {"Hä"}, S1:S54))</f>
        <v>16</v>
      </c>
      <c r="T57" s="96"/>
      <c r="U57" s="97"/>
      <c r="V57" s="93" t="s">
        <v>225</v>
      </c>
      <c r="W57" s="94"/>
      <c r="X57" s="95" cm="1">
        <f t="array" ref="X57">SUM(SUMIF(W1:W54, {"Hä"}, X1:X54))</f>
        <v>0</v>
      </c>
    </row>
    <row r="58" spans="1:24" ht="15.75" x14ac:dyDescent="0.25">
      <c r="A58" s="56"/>
      <c r="B58" s="93" t="s">
        <v>224</v>
      </c>
      <c r="C58" s="94"/>
      <c r="D58" s="95" cm="1">
        <f t="array" ref="D58">SUM(SUMIF(C2:C55, {"No"}, D2:D55))</f>
        <v>29</v>
      </c>
      <c r="E58" s="96"/>
      <c r="F58" s="97"/>
      <c r="G58" s="93" t="s">
        <v>224</v>
      </c>
      <c r="H58" s="94"/>
      <c r="I58" s="95" cm="1">
        <f t="array" ref="I58">SUM(SUMIF(H2:H55, {"No"}, I2:I55))</f>
        <v>8</v>
      </c>
      <c r="J58" s="98"/>
      <c r="K58" s="97"/>
      <c r="L58" s="93" t="s">
        <v>224</v>
      </c>
      <c r="M58" s="94"/>
      <c r="N58" s="95" cm="1">
        <f t="array" ref="N58">SUM(SUMIF(M2:M55, {"No"}, N2:N55))</f>
        <v>22</v>
      </c>
      <c r="O58" s="96"/>
      <c r="P58" s="97"/>
      <c r="Q58" s="93" t="s">
        <v>224</v>
      </c>
      <c r="R58" s="94"/>
      <c r="S58" s="95" cm="1">
        <f t="array" ref="S58">SUM(SUMIF(R2:R55, {"No"}, S2:S55))</f>
        <v>29</v>
      </c>
      <c r="T58" s="96"/>
      <c r="U58" s="97"/>
      <c r="V58" s="93" t="s">
        <v>224</v>
      </c>
      <c r="W58" s="94"/>
      <c r="X58" s="95" cm="1">
        <f t="array" ref="X58">SUM(SUMIF(W2:W55, {"No"}, X2:X55))</f>
        <v>63</v>
      </c>
    </row>
    <row r="59" spans="1:24" ht="15.75" x14ac:dyDescent="0.25">
      <c r="A59" s="56"/>
      <c r="B59" s="93" t="s">
        <v>232</v>
      </c>
      <c r="C59" s="94"/>
      <c r="D59" s="95" cm="1">
        <f t="array" ref="D59">SUM(SUMIF(C3:C56, {"Pu"}, D3:D56))</f>
        <v>14</v>
      </c>
      <c r="E59" s="96"/>
      <c r="F59" s="97"/>
      <c r="G59" s="93" t="s">
        <v>232</v>
      </c>
      <c r="H59" s="94"/>
      <c r="I59" s="95" cm="1">
        <f t="array" ref="I59">SUM(SUMIF(H3:H56, {"Pu"}, I3:I56))</f>
        <v>23</v>
      </c>
      <c r="J59" s="98"/>
      <c r="K59" s="97"/>
      <c r="L59" s="93" t="s">
        <v>232</v>
      </c>
      <c r="M59" s="94"/>
      <c r="N59" s="95" cm="1">
        <f t="array" ref="N59">SUM(SUMIF(M3:M56, {"Pu"}, N3:N56))</f>
        <v>60</v>
      </c>
      <c r="O59" s="96"/>
      <c r="P59" s="97"/>
      <c r="Q59" s="93" t="s">
        <v>232</v>
      </c>
      <c r="R59" s="94"/>
      <c r="S59" s="95" cm="1">
        <f t="array" ref="S59">SUM(SUMIF(R3:R56, {"Pu"}, S3:S56))</f>
        <v>2</v>
      </c>
      <c r="T59" s="96"/>
      <c r="U59" s="97"/>
      <c r="V59" s="93" t="s">
        <v>232</v>
      </c>
      <c r="W59" s="94"/>
      <c r="X59" s="95" cm="1">
        <f t="array" ref="X59">SUM(SUMIF(W3:W56, {"Pu"}, X3:X56))</f>
        <v>8</v>
      </c>
    </row>
    <row r="60" spans="1:24" ht="15.75" x14ac:dyDescent="0.25">
      <c r="A60" s="56"/>
      <c r="B60" s="93" t="s">
        <v>226</v>
      </c>
      <c r="C60" s="94"/>
      <c r="D60" s="95" cm="1">
        <f t="array" ref="D60">SUM(SUMIF(C4:C57, {"So"}, D4:D57))</f>
        <v>1</v>
      </c>
      <c r="E60" s="96"/>
      <c r="F60" s="97"/>
      <c r="G60" s="93" t="s">
        <v>226</v>
      </c>
      <c r="H60" s="94"/>
      <c r="I60" s="95" cm="1">
        <f t="array" ref="I60">SUM(SUMIF(H4:H57, {"So"}, I4:I57))</f>
        <v>17</v>
      </c>
      <c r="J60" s="98"/>
      <c r="K60" s="97"/>
      <c r="L60" s="93" t="s">
        <v>226</v>
      </c>
      <c r="M60" s="94"/>
      <c r="N60" s="95" cm="1">
        <f t="array" ref="N60">SUM(SUMIF(M4:M57, {"So"}, N4:N57))</f>
        <v>0</v>
      </c>
      <c r="O60" s="96"/>
      <c r="P60" s="97"/>
      <c r="Q60" s="93" t="s">
        <v>226</v>
      </c>
      <c r="R60" s="94"/>
      <c r="S60" s="95" cm="1">
        <f t="array" ref="S60">SUM(SUMIF(R4:R57, {"So"}, S4:S57))</f>
        <v>10</v>
      </c>
      <c r="T60" s="96"/>
      <c r="U60" s="97"/>
      <c r="V60" s="93" t="s">
        <v>226</v>
      </c>
      <c r="W60" s="94"/>
      <c r="X60" s="95" cm="1">
        <f t="array" ref="X60">SUM(SUMIF(W4:W57, {"So"}, X4:X57))</f>
        <v>2</v>
      </c>
    </row>
    <row r="61" spans="1:24" ht="16.5" thickBot="1" x14ac:dyDescent="0.3">
      <c r="A61" s="54"/>
      <c r="B61" s="99" t="s">
        <v>223</v>
      </c>
      <c r="C61" s="100"/>
      <c r="D61" s="101" cm="1">
        <f t="array" ref="D61">SUM(SUMIF(C5:C58, {"Ve"}, D5:D58))</f>
        <v>42</v>
      </c>
      <c r="E61" s="99"/>
      <c r="F61" s="102"/>
      <c r="G61" s="99" t="s">
        <v>223</v>
      </c>
      <c r="H61" s="100"/>
      <c r="I61" s="101" cm="1">
        <f t="array" ref="I61">SUM(SUMIF(H5:H58, {"Ve"}, I5:I58))</f>
        <v>45</v>
      </c>
      <c r="J61" s="100"/>
      <c r="K61" s="102"/>
      <c r="L61" s="99" t="s">
        <v>223</v>
      </c>
      <c r="M61" s="100"/>
      <c r="N61" s="101" cm="1">
        <f t="array" ref="N61">SUM(SUMIF(M5:M58, {"Ve"}, N5:N58))</f>
        <v>18</v>
      </c>
      <c r="O61" s="99"/>
      <c r="P61" s="102"/>
      <c r="Q61" s="99" t="s">
        <v>223</v>
      </c>
      <c r="R61" s="100"/>
      <c r="S61" s="101" cm="1">
        <f t="array" ref="S61">SUM(SUMIF(R5:R58, {"Ve"}, S5:S58))</f>
        <v>43</v>
      </c>
      <c r="T61" s="99"/>
      <c r="U61" s="102"/>
      <c r="V61" s="99" t="s">
        <v>223</v>
      </c>
      <c r="W61" s="100"/>
      <c r="X61" s="101" cm="1">
        <f t="array" ref="X61">SUM(SUMIF(W5:W58, {"Ve"}, X5:X58))</f>
        <v>27</v>
      </c>
    </row>
    <row r="63" spans="1:24" ht="15.75" thickBot="1" x14ac:dyDescent="0.3"/>
    <row r="64" spans="1:24" ht="15.75" thickBot="1" x14ac:dyDescent="0.3">
      <c r="A64" s="232" t="s">
        <v>239</v>
      </c>
      <c r="B64" s="233"/>
      <c r="C64" s="233"/>
      <c r="D64" s="234"/>
      <c r="K64" s="235" t="s">
        <v>287</v>
      </c>
      <c r="L64" s="236"/>
      <c r="M64" s="236"/>
      <c r="N64" s="237"/>
    </row>
    <row r="65" spans="1:14" x14ac:dyDescent="0.25">
      <c r="A65" s="62"/>
      <c r="B65" s="59" t="s">
        <v>225</v>
      </c>
      <c r="C65" s="63"/>
      <c r="D65" s="60">
        <f>SUM(D57,I57,N57,S57,X57)</f>
        <v>37</v>
      </c>
      <c r="K65" s="56" t="s">
        <v>233</v>
      </c>
      <c r="L65" s="47" t="s">
        <v>223</v>
      </c>
      <c r="M65" s="57"/>
      <c r="N65" s="64">
        <v>175</v>
      </c>
    </row>
    <row r="66" spans="1:14" x14ac:dyDescent="0.25">
      <c r="A66" s="56"/>
      <c r="B66" s="47" t="s">
        <v>224</v>
      </c>
      <c r="C66" s="57"/>
      <c r="D66" s="58">
        <f>SUM(D58,I58,N58,S58,X58)</f>
        <v>151</v>
      </c>
      <c r="K66" s="56" t="s">
        <v>234</v>
      </c>
      <c r="L66" s="47" t="s">
        <v>224</v>
      </c>
      <c r="M66" s="57"/>
      <c r="N66" s="64">
        <v>151</v>
      </c>
    </row>
    <row r="67" spans="1:14" x14ac:dyDescent="0.25">
      <c r="A67" s="56"/>
      <c r="B67" s="47" t="s">
        <v>232</v>
      </c>
      <c r="C67" s="57"/>
      <c r="D67" s="58">
        <f>SUM(D59,I59,N59,S59,X59)</f>
        <v>107</v>
      </c>
      <c r="K67" s="56" t="s">
        <v>235</v>
      </c>
      <c r="L67" s="47" t="s">
        <v>232</v>
      </c>
      <c r="M67" s="57"/>
      <c r="N67" s="64">
        <v>107</v>
      </c>
    </row>
    <row r="68" spans="1:14" x14ac:dyDescent="0.25">
      <c r="A68" s="56"/>
      <c r="B68" s="47" t="s">
        <v>226</v>
      </c>
      <c r="C68" s="57"/>
      <c r="D68" s="58">
        <f>SUM(D60,I60,N60,S60,X60)</f>
        <v>30</v>
      </c>
      <c r="K68" s="56" t="s">
        <v>236</v>
      </c>
      <c r="L68" s="47" t="s">
        <v>225</v>
      </c>
      <c r="M68" s="57"/>
      <c r="N68" s="64">
        <v>37</v>
      </c>
    </row>
    <row r="69" spans="1:14" ht="15.75" thickBot="1" x14ac:dyDescent="0.3">
      <c r="A69" s="54"/>
      <c r="B69" s="46" t="s">
        <v>223</v>
      </c>
      <c r="C69" s="55"/>
      <c r="D69" s="61">
        <f>SUM(D61,I61,N61,S61,X61)</f>
        <v>175</v>
      </c>
      <c r="K69" s="54" t="s">
        <v>237</v>
      </c>
      <c r="L69" s="46" t="s">
        <v>226</v>
      </c>
      <c r="M69" s="55"/>
      <c r="N69" s="65">
        <v>31</v>
      </c>
    </row>
  </sheetData>
  <sortState xmlns:xlrd2="http://schemas.microsoft.com/office/spreadsheetml/2017/richdata2" ref="L65:N69">
    <sortCondition descending="1" ref="N65:N69"/>
  </sortState>
  <mergeCells count="190">
    <mergeCell ref="A64:D64"/>
    <mergeCell ref="K64:N64"/>
    <mergeCell ref="A56:D56"/>
    <mergeCell ref="F56:I56"/>
    <mergeCell ref="K56:N56"/>
    <mergeCell ref="U56:X56"/>
    <mergeCell ref="P56:S56"/>
    <mergeCell ref="U53:U54"/>
    <mergeCell ref="W53:W54"/>
    <mergeCell ref="X53:X54"/>
    <mergeCell ref="F53:F54"/>
    <mergeCell ref="H53:H54"/>
    <mergeCell ref="I53:I54"/>
    <mergeCell ref="A53:A54"/>
    <mergeCell ref="C53:C54"/>
    <mergeCell ref="U44:X44"/>
    <mergeCell ref="R53:R54"/>
    <mergeCell ref="S53:S54"/>
    <mergeCell ref="R45:R46"/>
    <mergeCell ref="S45:S46"/>
    <mergeCell ref="P47:P48"/>
    <mergeCell ref="R47:R48"/>
    <mergeCell ref="S47:S48"/>
    <mergeCell ref="P49:P50"/>
    <mergeCell ref="R49:R50"/>
    <mergeCell ref="S49:S50"/>
    <mergeCell ref="U45:U46"/>
    <mergeCell ref="W45:W46"/>
    <mergeCell ref="X45:X46"/>
    <mergeCell ref="U47:U48"/>
    <mergeCell ref="W47:W48"/>
    <mergeCell ref="X47:X48"/>
    <mergeCell ref="U49:U50"/>
    <mergeCell ref="W49:W50"/>
    <mergeCell ref="X49:X50"/>
    <mergeCell ref="P53:P54"/>
    <mergeCell ref="B6:W6"/>
    <mergeCell ref="U51:U52"/>
    <mergeCell ref="W51:W52"/>
    <mergeCell ref="X51:X52"/>
    <mergeCell ref="U37:U38"/>
    <mergeCell ref="W37:W38"/>
    <mergeCell ref="X37:X38"/>
    <mergeCell ref="U39:U40"/>
    <mergeCell ref="W39:W40"/>
    <mergeCell ref="X39:X40"/>
    <mergeCell ref="U33:U34"/>
    <mergeCell ref="W33:W34"/>
    <mergeCell ref="X33:X34"/>
    <mergeCell ref="U35:U36"/>
    <mergeCell ref="W35:W36"/>
    <mergeCell ref="P51:P52"/>
    <mergeCell ref="R51:R52"/>
    <mergeCell ref="S51:S52"/>
    <mergeCell ref="K44:N44"/>
    <mergeCell ref="P44:S44"/>
    <mergeCell ref="K41:K42"/>
    <mergeCell ref="M41:M42"/>
    <mergeCell ref="N41:N42"/>
    <mergeCell ref="P45:P46"/>
    <mergeCell ref="F51:F52"/>
    <mergeCell ref="K53:K54"/>
    <mergeCell ref="M53:M54"/>
    <mergeCell ref="N53:N54"/>
    <mergeCell ref="K45:K46"/>
    <mergeCell ref="M45:M46"/>
    <mergeCell ref="N45:N46"/>
    <mergeCell ref="D41:D42"/>
    <mergeCell ref="F44:I44"/>
    <mergeCell ref="H51:H52"/>
    <mergeCell ref="I51:I52"/>
    <mergeCell ref="I41:I42"/>
    <mergeCell ref="F41:F42"/>
    <mergeCell ref="H41:H42"/>
    <mergeCell ref="D53:D54"/>
    <mergeCell ref="I45:I46"/>
    <mergeCell ref="F47:F48"/>
    <mergeCell ref="H47:H48"/>
    <mergeCell ref="I47:I48"/>
    <mergeCell ref="F49:F50"/>
    <mergeCell ref="H49:H50"/>
    <mergeCell ref="I49:I50"/>
    <mergeCell ref="F45:F46"/>
    <mergeCell ref="H45:H46"/>
    <mergeCell ref="K47:K48"/>
    <mergeCell ref="M47:M48"/>
    <mergeCell ref="N47:N48"/>
    <mergeCell ref="K49:K50"/>
    <mergeCell ref="M49:M50"/>
    <mergeCell ref="N49:N50"/>
    <mergeCell ref="K51:K52"/>
    <mergeCell ref="M51:M52"/>
    <mergeCell ref="N51:N52"/>
    <mergeCell ref="C41:C42"/>
    <mergeCell ref="C45:C46"/>
    <mergeCell ref="C51:C52"/>
    <mergeCell ref="A41:A42"/>
    <mergeCell ref="A45:A46"/>
    <mergeCell ref="A47:A48"/>
    <mergeCell ref="A49:A50"/>
    <mergeCell ref="A51:A52"/>
    <mergeCell ref="A44:D44"/>
    <mergeCell ref="D51:D52"/>
    <mergeCell ref="D45:D46"/>
    <mergeCell ref="C47:C48"/>
    <mergeCell ref="D47:D48"/>
    <mergeCell ref="C49:C50"/>
    <mergeCell ref="D49:D50"/>
    <mergeCell ref="A7:X7"/>
    <mergeCell ref="A8:X8"/>
    <mergeCell ref="A16:D16"/>
    <mergeCell ref="F16:I16"/>
    <mergeCell ref="P16:S16"/>
    <mergeCell ref="K16:N16"/>
    <mergeCell ref="A18:D18"/>
    <mergeCell ref="F18:I18"/>
    <mergeCell ref="K18:N18"/>
    <mergeCell ref="H12:P12"/>
    <mergeCell ref="H11:P11"/>
    <mergeCell ref="H10:P10"/>
    <mergeCell ref="H9:P9"/>
    <mergeCell ref="H13:P13"/>
    <mergeCell ref="A25:D25"/>
    <mergeCell ref="F25:I25"/>
    <mergeCell ref="K25:N25"/>
    <mergeCell ref="P25:S25"/>
    <mergeCell ref="U25:X25"/>
    <mergeCell ref="S39:S40"/>
    <mergeCell ref="U16:X16"/>
    <mergeCell ref="F33:F34"/>
    <mergeCell ref="H33:H34"/>
    <mergeCell ref="F35:F36"/>
    <mergeCell ref="H35:H36"/>
    <mergeCell ref="R39:R40"/>
    <mergeCell ref="I35:I36"/>
    <mergeCell ref="I37:I38"/>
    <mergeCell ref="I39:I40"/>
    <mergeCell ref="C33:C34"/>
    <mergeCell ref="C35:C36"/>
    <mergeCell ref="C37:C38"/>
    <mergeCell ref="C39:C40"/>
    <mergeCell ref="A39:A40"/>
    <mergeCell ref="D39:D40"/>
    <mergeCell ref="S37:S38"/>
    <mergeCell ref="F39:F40"/>
    <mergeCell ref="H39:H40"/>
    <mergeCell ref="A32:D32"/>
    <mergeCell ref="F32:I32"/>
    <mergeCell ref="K32:N32"/>
    <mergeCell ref="P32:S32"/>
    <mergeCell ref="U32:X32"/>
    <mergeCell ref="F37:F38"/>
    <mergeCell ref="H37:H38"/>
    <mergeCell ref="K35:K36"/>
    <mergeCell ref="M35:M36"/>
    <mergeCell ref="N35:N36"/>
    <mergeCell ref="K37:K38"/>
    <mergeCell ref="M37:M38"/>
    <mergeCell ref="N37:N38"/>
    <mergeCell ref="A33:A34"/>
    <mergeCell ref="A35:A36"/>
    <mergeCell ref="A37:A38"/>
    <mergeCell ref="D33:D34"/>
    <mergeCell ref="D35:D36"/>
    <mergeCell ref="D37:D38"/>
    <mergeCell ref="I33:I34"/>
    <mergeCell ref="W41:W42"/>
    <mergeCell ref="P18:S18"/>
    <mergeCell ref="U18:X18"/>
    <mergeCell ref="K39:K40"/>
    <mergeCell ref="M39:M40"/>
    <mergeCell ref="N39:N40"/>
    <mergeCell ref="K33:K34"/>
    <mergeCell ref="M33:M34"/>
    <mergeCell ref="N33:N34"/>
    <mergeCell ref="P33:P34"/>
    <mergeCell ref="R33:R34"/>
    <mergeCell ref="S33:S34"/>
    <mergeCell ref="P35:P36"/>
    <mergeCell ref="R35:R36"/>
    <mergeCell ref="S35:S36"/>
    <mergeCell ref="X35:X36"/>
    <mergeCell ref="P37:P38"/>
    <mergeCell ref="R37:R38"/>
    <mergeCell ref="P39:P40"/>
    <mergeCell ref="X41:X42"/>
    <mergeCell ref="S41:S42"/>
    <mergeCell ref="U41:U42"/>
    <mergeCell ref="R41:R42"/>
    <mergeCell ref="P41:P42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C61"/>
  <sheetViews>
    <sheetView topLeftCell="A19" workbookViewId="0">
      <selection activeCell="AB56" sqref="AB56"/>
    </sheetView>
  </sheetViews>
  <sheetFormatPr defaultRowHeight="15" x14ac:dyDescent="0.25"/>
  <cols>
    <col min="1" max="1" width="2.7109375" customWidth="1"/>
    <col min="2" max="2" width="17.140625" customWidth="1"/>
    <col min="3" max="3" width="3.5703125" style="1" customWidth="1"/>
    <col min="4" max="4" width="3.5703125" bestFit="1" customWidth="1"/>
    <col min="5" max="5" width="0.7109375" customWidth="1"/>
    <col min="6" max="6" width="2.7109375" style="2" customWidth="1"/>
    <col min="7" max="7" width="16.28515625" customWidth="1"/>
    <col min="8" max="9" width="3.5703125" bestFit="1" customWidth="1"/>
    <col min="10" max="10" width="0.7109375" style="1" customWidth="1"/>
    <col min="11" max="11" width="2.85546875" customWidth="1"/>
    <col min="12" max="12" width="16.42578125" customWidth="1"/>
    <col min="13" max="13" width="3.5703125" style="2" customWidth="1"/>
    <col min="14" max="14" width="3.5703125" bestFit="1" customWidth="1"/>
    <col min="15" max="15" width="0.85546875" customWidth="1"/>
    <col min="16" max="16" width="3" customWidth="1"/>
    <col min="17" max="17" width="17.5703125" customWidth="1"/>
    <col min="18" max="18" width="4" bestFit="1" customWidth="1"/>
    <col min="19" max="19" width="3.5703125" bestFit="1" customWidth="1"/>
    <col min="20" max="20" width="0.85546875" customWidth="1"/>
    <col min="21" max="21" width="2.5703125" customWidth="1"/>
    <col min="22" max="22" width="16.28515625" customWidth="1"/>
    <col min="23" max="23" width="3.5703125" customWidth="1"/>
    <col min="24" max="24" width="2.85546875" bestFit="1" customWidth="1"/>
    <col min="25" max="25" width="2.28515625" customWidth="1"/>
    <col min="26" max="26" width="2.42578125" customWidth="1"/>
  </cols>
  <sheetData>
    <row r="4" spans="1:24" ht="15.75" thickBot="1" x14ac:dyDescent="0.3"/>
    <row r="5" spans="1:24" ht="15.75" thickTop="1" x14ac:dyDescent="0.25">
      <c r="A5" s="39"/>
      <c r="B5" s="32"/>
      <c r="C5" s="33"/>
      <c r="D5" s="32"/>
      <c r="E5" s="32"/>
      <c r="F5" s="42"/>
      <c r="G5" s="32"/>
      <c r="H5" s="32"/>
      <c r="I5" s="32"/>
      <c r="J5" s="33"/>
      <c r="K5" s="32"/>
      <c r="L5" s="32"/>
      <c r="M5" s="42"/>
      <c r="N5" s="32"/>
      <c r="O5" s="32"/>
      <c r="P5" s="32"/>
      <c r="Q5" s="32"/>
      <c r="R5" s="32"/>
      <c r="S5" s="32"/>
      <c r="T5" s="32"/>
      <c r="U5" s="32"/>
      <c r="V5" s="32"/>
      <c r="W5" s="32"/>
      <c r="X5" s="36"/>
    </row>
    <row r="6" spans="1:24" ht="44.25" customHeight="1" x14ac:dyDescent="0.25">
      <c r="A6" s="43"/>
      <c r="B6" s="231" t="s">
        <v>192</v>
      </c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5"/>
    </row>
    <row r="7" spans="1:24" ht="46.5" x14ac:dyDescent="0.25">
      <c r="A7" s="220" t="s">
        <v>319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2"/>
    </row>
    <row r="8" spans="1:24" ht="34.5" thickBot="1" x14ac:dyDescent="0.3">
      <c r="A8" s="223" t="s">
        <v>982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5"/>
    </row>
    <row r="9" spans="1:24" ht="27" thickTop="1" x14ac:dyDescent="0.4">
      <c r="A9" s="31"/>
      <c r="B9" s="32"/>
      <c r="C9" s="33"/>
      <c r="D9" s="32"/>
      <c r="E9" s="34"/>
      <c r="F9" s="35"/>
      <c r="G9" s="37">
        <v>1</v>
      </c>
      <c r="H9" s="257" t="s">
        <v>0</v>
      </c>
      <c r="I9" s="257"/>
      <c r="J9" s="257"/>
      <c r="K9" s="257"/>
      <c r="L9" s="257"/>
      <c r="M9" s="257"/>
      <c r="N9" s="257"/>
      <c r="O9" s="257"/>
      <c r="P9" s="257"/>
      <c r="Q9" s="103" t="s">
        <v>320</v>
      </c>
      <c r="R9" s="32"/>
      <c r="S9" s="32"/>
      <c r="T9" s="32"/>
      <c r="U9" s="32"/>
      <c r="V9" s="32"/>
      <c r="W9" s="32"/>
      <c r="X9" s="36"/>
    </row>
    <row r="10" spans="1:24" ht="26.25" x14ac:dyDescent="0.4">
      <c r="A10" s="3"/>
      <c r="E10" s="19"/>
      <c r="F10" s="20"/>
      <c r="G10" s="40">
        <v>2</v>
      </c>
      <c r="H10" s="257" t="s">
        <v>4</v>
      </c>
      <c r="I10" s="257"/>
      <c r="J10" s="257"/>
      <c r="K10" s="257"/>
      <c r="L10" s="257"/>
      <c r="M10" s="257"/>
      <c r="N10" s="257"/>
      <c r="O10" s="257"/>
      <c r="P10" s="257"/>
      <c r="Q10" s="103" t="s">
        <v>321</v>
      </c>
      <c r="X10" s="5"/>
    </row>
    <row r="11" spans="1:24" ht="26.25" x14ac:dyDescent="0.4">
      <c r="A11" s="3"/>
      <c r="E11" s="19"/>
      <c r="F11" s="20"/>
      <c r="G11" s="40">
        <v>3</v>
      </c>
      <c r="H11" s="257" t="s">
        <v>3</v>
      </c>
      <c r="I11" s="257"/>
      <c r="J11" s="257"/>
      <c r="K11" s="257"/>
      <c r="L11" s="257"/>
      <c r="M11" s="257"/>
      <c r="N11" s="257"/>
      <c r="O11" s="257"/>
      <c r="P11" s="257"/>
      <c r="Q11" s="103" t="s">
        <v>322</v>
      </c>
      <c r="X11" s="5"/>
    </row>
    <row r="12" spans="1:24" ht="26.25" x14ac:dyDescent="0.4">
      <c r="A12" s="3"/>
      <c r="E12" s="19"/>
      <c r="F12" s="20"/>
      <c r="G12" s="40">
        <v>4</v>
      </c>
      <c r="H12" s="257" t="s">
        <v>1</v>
      </c>
      <c r="I12" s="257"/>
      <c r="J12" s="257"/>
      <c r="K12" s="257"/>
      <c r="L12" s="257"/>
      <c r="M12" s="257"/>
      <c r="N12" s="257"/>
      <c r="O12" s="257"/>
      <c r="P12" s="257"/>
      <c r="Q12" s="103" t="s">
        <v>323</v>
      </c>
      <c r="X12" s="5"/>
    </row>
    <row r="13" spans="1:24" ht="26.25" x14ac:dyDescent="0.4">
      <c r="A13" s="3"/>
      <c r="E13" s="19"/>
      <c r="F13" s="20"/>
      <c r="G13" s="40">
        <v>5</v>
      </c>
      <c r="H13" s="257" t="s">
        <v>2</v>
      </c>
      <c r="I13" s="257"/>
      <c r="J13" s="257"/>
      <c r="K13" s="257"/>
      <c r="L13" s="257"/>
      <c r="M13" s="257"/>
      <c r="N13" s="257"/>
      <c r="O13" s="257"/>
      <c r="P13" s="257"/>
      <c r="Q13" s="103" t="s">
        <v>324</v>
      </c>
      <c r="X13" s="5"/>
    </row>
    <row r="14" spans="1:24" ht="13.5" customHeight="1" thickBot="1" x14ac:dyDescent="0.4">
      <c r="A14" s="6"/>
      <c r="B14" s="21"/>
      <c r="C14" s="22"/>
      <c r="D14" s="21"/>
      <c r="E14" s="23"/>
      <c r="F14" s="24"/>
      <c r="G14" s="21"/>
      <c r="H14" s="21"/>
      <c r="I14" s="21"/>
      <c r="J14" s="22"/>
      <c r="K14" s="21"/>
      <c r="L14" s="21"/>
      <c r="M14" s="4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7"/>
    </row>
    <row r="15" spans="1:24" ht="20.25" thickTop="1" thickBot="1" x14ac:dyDescent="0.35">
      <c r="A15" s="8"/>
      <c r="B15" s="8"/>
      <c r="C15" s="9"/>
      <c r="D15" s="10"/>
      <c r="E15" s="10"/>
      <c r="F15" s="10"/>
      <c r="G15" s="10"/>
      <c r="H15" s="10"/>
      <c r="I15" s="10"/>
      <c r="J15" s="4"/>
      <c r="K15" s="10"/>
      <c r="L15" s="10"/>
    </row>
    <row r="16" spans="1:24" ht="19.5" thickBot="1" x14ac:dyDescent="0.3">
      <c r="A16" s="254" t="s">
        <v>325</v>
      </c>
      <c r="B16" s="255"/>
      <c r="C16" s="255"/>
      <c r="D16" s="256"/>
      <c r="E16" s="27"/>
      <c r="F16" s="254" t="s">
        <v>326</v>
      </c>
      <c r="G16" s="255"/>
      <c r="H16" s="255"/>
      <c r="I16" s="256"/>
      <c r="J16" s="27"/>
      <c r="K16" s="254" t="s">
        <v>327</v>
      </c>
      <c r="L16" s="255"/>
      <c r="M16" s="255"/>
      <c r="N16" s="256"/>
      <c r="O16" s="28"/>
      <c r="P16" s="254" t="s">
        <v>328</v>
      </c>
      <c r="Q16" s="255"/>
      <c r="R16" s="255"/>
      <c r="S16" s="256"/>
      <c r="U16" s="254" t="s">
        <v>329</v>
      </c>
      <c r="V16" s="255"/>
      <c r="W16" s="255"/>
      <c r="X16" s="256"/>
    </row>
    <row r="17" spans="1:24" ht="16.5" thickBot="1" x14ac:dyDescent="0.3">
      <c r="C17"/>
      <c r="F17"/>
      <c r="G17" s="48"/>
      <c r="J17"/>
      <c r="M17"/>
    </row>
    <row r="18" spans="1:24" ht="15.75" x14ac:dyDescent="0.25">
      <c r="A18" s="251" t="s">
        <v>185</v>
      </c>
      <c r="B18" s="252"/>
      <c r="C18" s="252"/>
      <c r="D18" s="253"/>
      <c r="E18" s="11"/>
      <c r="F18" s="251" t="s">
        <v>185</v>
      </c>
      <c r="G18" s="252"/>
      <c r="H18" s="252"/>
      <c r="I18" s="253"/>
      <c r="J18" s="11"/>
      <c r="K18" s="251" t="s">
        <v>185</v>
      </c>
      <c r="L18" s="252"/>
      <c r="M18" s="252"/>
      <c r="N18" s="253"/>
      <c r="P18" s="251" t="s">
        <v>185</v>
      </c>
      <c r="Q18" s="252"/>
      <c r="R18" s="252"/>
      <c r="S18" s="253"/>
      <c r="U18" s="251" t="s">
        <v>185</v>
      </c>
      <c r="V18" s="252"/>
      <c r="W18" s="252"/>
      <c r="X18" s="253"/>
    </row>
    <row r="19" spans="1:24" x14ac:dyDescent="0.25">
      <c r="A19" s="104">
        <v>1</v>
      </c>
      <c r="B19" s="105" t="s">
        <v>193</v>
      </c>
      <c r="C19" s="45" t="s">
        <v>186</v>
      </c>
      <c r="D19" s="106">
        <v>10</v>
      </c>
      <c r="F19" s="104">
        <v>1</v>
      </c>
      <c r="G19" s="105" t="s">
        <v>193</v>
      </c>
      <c r="H19" s="45" t="s">
        <v>186</v>
      </c>
      <c r="I19" s="106">
        <v>10</v>
      </c>
      <c r="K19" s="104">
        <v>1</v>
      </c>
      <c r="L19" s="105" t="s">
        <v>34</v>
      </c>
      <c r="M19" s="45" t="s">
        <v>186</v>
      </c>
      <c r="N19" s="106">
        <v>10</v>
      </c>
      <c r="P19" s="104">
        <v>1</v>
      </c>
      <c r="Q19" s="105" t="s">
        <v>330</v>
      </c>
      <c r="R19" s="45" t="s">
        <v>189</v>
      </c>
      <c r="S19" s="106">
        <v>10</v>
      </c>
      <c r="U19" s="104">
        <v>1</v>
      </c>
      <c r="V19" s="105" t="s">
        <v>193</v>
      </c>
      <c r="W19" s="45" t="s">
        <v>186</v>
      </c>
      <c r="X19" s="106">
        <v>10</v>
      </c>
    </row>
    <row r="20" spans="1:24" x14ac:dyDescent="0.25">
      <c r="A20" s="107">
        <v>2</v>
      </c>
      <c r="B20" s="108" t="s">
        <v>331</v>
      </c>
      <c r="C20" s="44" t="s">
        <v>187</v>
      </c>
      <c r="D20" s="109">
        <v>7</v>
      </c>
      <c r="E20" s="15"/>
      <c r="F20" s="107">
        <v>2</v>
      </c>
      <c r="G20" s="108" t="s">
        <v>292</v>
      </c>
      <c r="H20" s="44" t="s">
        <v>189</v>
      </c>
      <c r="I20" s="109">
        <v>7</v>
      </c>
      <c r="K20" s="104">
        <v>2</v>
      </c>
      <c r="L20" s="47" t="s">
        <v>332</v>
      </c>
      <c r="M20" s="45" t="s">
        <v>190</v>
      </c>
      <c r="N20" s="109">
        <v>7</v>
      </c>
      <c r="P20" s="104">
        <v>2</v>
      </c>
      <c r="Q20" s="105" t="s">
        <v>333</v>
      </c>
      <c r="R20" s="45" t="s">
        <v>189</v>
      </c>
      <c r="S20" s="109">
        <v>7</v>
      </c>
      <c r="U20" s="104">
        <v>2</v>
      </c>
      <c r="V20" s="105" t="s">
        <v>334</v>
      </c>
      <c r="W20" s="45" t="s">
        <v>190</v>
      </c>
      <c r="X20" s="109">
        <v>7</v>
      </c>
    </row>
    <row r="21" spans="1:24" x14ac:dyDescent="0.25">
      <c r="A21" s="104">
        <v>3</v>
      </c>
      <c r="B21" s="105" t="s">
        <v>39</v>
      </c>
      <c r="C21" s="45" t="s">
        <v>186</v>
      </c>
      <c r="D21" s="110">
        <v>5</v>
      </c>
      <c r="F21" s="107">
        <v>3</v>
      </c>
      <c r="G21" s="111" t="s">
        <v>24</v>
      </c>
      <c r="H21" s="44" t="s">
        <v>189</v>
      </c>
      <c r="I21" s="112">
        <v>5</v>
      </c>
      <c r="K21" s="107">
        <v>3</v>
      </c>
      <c r="L21" s="111" t="s">
        <v>109</v>
      </c>
      <c r="M21" s="45" t="s">
        <v>186</v>
      </c>
      <c r="N21" s="112">
        <v>5</v>
      </c>
      <c r="P21" s="107">
        <v>3</v>
      </c>
      <c r="Q21" s="47" t="s">
        <v>335</v>
      </c>
      <c r="R21" s="45" t="s">
        <v>189</v>
      </c>
      <c r="S21" s="112">
        <v>5</v>
      </c>
      <c r="U21" s="107">
        <v>3</v>
      </c>
      <c r="V21" s="47" t="s">
        <v>123</v>
      </c>
      <c r="W21" s="45" t="s">
        <v>190</v>
      </c>
      <c r="X21" s="112">
        <v>5</v>
      </c>
    </row>
    <row r="22" spans="1:24" x14ac:dyDescent="0.25">
      <c r="A22" s="104">
        <v>4</v>
      </c>
      <c r="B22" s="47" t="s">
        <v>36</v>
      </c>
      <c r="C22" s="45" t="s">
        <v>187</v>
      </c>
      <c r="D22" s="110">
        <v>2</v>
      </c>
      <c r="F22" s="104">
        <v>4</v>
      </c>
      <c r="G22" s="47" t="s">
        <v>336</v>
      </c>
      <c r="H22" s="45" t="s">
        <v>186</v>
      </c>
      <c r="I22" s="110">
        <v>2</v>
      </c>
      <c r="K22" s="104">
        <v>4</v>
      </c>
      <c r="L22" s="47" t="s">
        <v>254</v>
      </c>
      <c r="M22" s="45" t="s">
        <v>186</v>
      </c>
      <c r="N22" s="110">
        <v>2</v>
      </c>
      <c r="P22" s="104">
        <v>4</v>
      </c>
      <c r="Q22" s="108" t="s">
        <v>337</v>
      </c>
      <c r="R22" s="44" t="s">
        <v>197</v>
      </c>
      <c r="S22" s="110">
        <v>2</v>
      </c>
      <c r="U22" s="104">
        <v>4</v>
      </c>
      <c r="V22" s="108" t="s">
        <v>151</v>
      </c>
      <c r="W22" s="45" t="s">
        <v>186</v>
      </c>
      <c r="X22" s="110">
        <v>2</v>
      </c>
    </row>
    <row r="23" spans="1:24" ht="15.75" thickBot="1" x14ac:dyDescent="0.3">
      <c r="A23" s="113">
        <v>5</v>
      </c>
      <c r="B23" s="46" t="s">
        <v>243</v>
      </c>
      <c r="C23" s="38" t="s">
        <v>190</v>
      </c>
      <c r="D23" s="114">
        <v>1</v>
      </c>
      <c r="F23" s="113">
        <v>5</v>
      </c>
      <c r="G23" s="46" t="s">
        <v>338</v>
      </c>
      <c r="H23" s="38" t="s">
        <v>197</v>
      </c>
      <c r="I23" s="114">
        <v>1</v>
      </c>
      <c r="K23" s="113">
        <v>5</v>
      </c>
      <c r="L23" s="46" t="s">
        <v>193</v>
      </c>
      <c r="M23" s="38" t="s">
        <v>186</v>
      </c>
      <c r="N23" s="114">
        <v>1</v>
      </c>
      <c r="P23" s="113">
        <v>5</v>
      </c>
      <c r="Q23" s="46" t="s">
        <v>339</v>
      </c>
      <c r="R23" s="38" t="s">
        <v>189</v>
      </c>
      <c r="S23" s="114">
        <v>1</v>
      </c>
      <c r="U23" s="113">
        <v>5</v>
      </c>
      <c r="V23" s="46" t="s">
        <v>335</v>
      </c>
      <c r="W23" s="38" t="s">
        <v>189</v>
      </c>
      <c r="X23" s="114">
        <v>1</v>
      </c>
    </row>
    <row r="24" spans="1:24" ht="5.25" customHeight="1" thickBot="1" x14ac:dyDescent="0.3">
      <c r="C24" s="13"/>
      <c r="D24" s="17"/>
      <c r="E24" s="11"/>
      <c r="F24"/>
      <c r="H24" s="13"/>
      <c r="I24" s="17"/>
      <c r="J24" s="11"/>
      <c r="M24" s="13"/>
      <c r="N24" s="17"/>
      <c r="R24" s="13"/>
      <c r="S24" s="49"/>
      <c r="W24" s="13"/>
      <c r="X24" s="49"/>
    </row>
    <row r="25" spans="1:24" ht="15.75" x14ac:dyDescent="0.25">
      <c r="A25" s="251" t="s">
        <v>188</v>
      </c>
      <c r="B25" s="252"/>
      <c r="C25" s="252"/>
      <c r="D25" s="253"/>
      <c r="F25" s="251" t="s">
        <v>188</v>
      </c>
      <c r="G25" s="252"/>
      <c r="H25" s="252"/>
      <c r="I25" s="253"/>
      <c r="K25" s="251" t="s">
        <v>188</v>
      </c>
      <c r="L25" s="252"/>
      <c r="M25" s="252"/>
      <c r="N25" s="253"/>
      <c r="P25" s="251" t="s">
        <v>188</v>
      </c>
      <c r="Q25" s="252"/>
      <c r="R25" s="252"/>
      <c r="S25" s="253"/>
      <c r="U25" s="251" t="s">
        <v>188</v>
      </c>
      <c r="V25" s="252"/>
      <c r="W25" s="252"/>
      <c r="X25" s="253"/>
    </row>
    <row r="26" spans="1:24" x14ac:dyDescent="0.25">
      <c r="A26" s="104">
        <v>1</v>
      </c>
      <c r="B26" s="105" t="s">
        <v>24</v>
      </c>
      <c r="C26" s="45" t="s">
        <v>189</v>
      </c>
      <c r="D26" s="106">
        <v>10</v>
      </c>
      <c r="E26" s="15"/>
      <c r="F26" s="104">
        <v>1</v>
      </c>
      <c r="G26" s="105" t="s">
        <v>340</v>
      </c>
      <c r="H26" s="45" t="s">
        <v>189</v>
      </c>
      <c r="I26" s="106">
        <v>10</v>
      </c>
      <c r="K26" s="104">
        <v>1</v>
      </c>
      <c r="L26" s="105" t="s">
        <v>165</v>
      </c>
      <c r="M26" s="45" t="s">
        <v>189</v>
      </c>
      <c r="N26" s="106">
        <v>10</v>
      </c>
      <c r="P26" s="104">
        <v>1</v>
      </c>
      <c r="Q26" s="47" t="s">
        <v>341</v>
      </c>
      <c r="R26" s="45" t="s">
        <v>189</v>
      </c>
      <c r="S26" s="106">
        <v>10</v>
      </c>
      <c r="U26" s="104">
        <v>1</v>
      </c>
      <c r="V26" s="115" t="s">
        <v>342</v>
      </c>
      <c r="W26" s="45" t="s">
        <v>186</v>
      </c>
      <c r="X26" s="106">
        <v>10</v>
      </c>
    </row>
    <row r="27" spans="1:24" x14ac:dyDescent="0.25">
      <c r="A27" s="107">
        <v>2</v>
      </c>
      <c r="B27" s="108" t="s">
        <v>343</v>
      </c>
      <c r="C27" s="44" t="s">
        <v>187</v>
      </c>
      <c r="D27" s="109">
        <v>7</v>
      </c>
      <c r="F27" s="104">
        <v>2</v>
      </c>
      <c r="G27" s="47" t="s">
        <v>140</v>
      </c>
      <c r="H27" s="45" t="s">
        <v>197</v>
      </c>
      <c r="I27" s="109">
        <v>7</v>
      </c>
      <c r="K27" s="104">
        <v>2</v>
      </c>
      <c r="L27" s="47" t="s">
        <v>44</v>
      </c>
      <c r="M27" s="45" t="s">
        <v>190</v>
      </c>
      <c r="N27" s="109">
        <v>7</v>
      </c>
      <c r="P27" s="107">
        <v>2</v>
      </c>
      <c r="Q27" s="108" t="s">
        <v>161</v>
      </c>
      <c r="R27" s="44" t="s">
        <v>190</v>
      </c>
      <c r="S27" s="109">
        <v>7</v>
      </c>
      <c r="U27" s="107">
        <v>2</v>
      </c>
      <c r="V27" s="47" t="s">
        <v>89</v>
      </c>
      <c r="W27" s="45" t="s">
        <v>186</v>
      </c>
      <c r="X27" s="109">
        <v>7</v>
      </c>
    </row>
    <row r="28" spans="1:24" x14ac:dyDescent="0.25">
      <c r="A28" s="104">
        <v>3</v>
      </c>
      <c r="B28" s="111" t="s">
        <v>32</v>
      </c>
      <c r="C28" s="45" t="s">
        <v>189</v>
      </c>
      <c r="D28" s="110">
        <v>5</v>
      </c>
      <c r="F28" s="104">
        <v>3</v>
      </c>
      <c r="G28" s="105" t="s">
        <v>34</v>
      </c>
      <c r="H28" s="45" t="s">
        <v>186</v>
      </c>
      <c r="I28" s="110">
        <v>5</v>
      </c>
      <c r="K28" s="107">
        <v>3</v>
      </c>
      <c r="L28" s="111" t="s">
        <v>276</v>
      </c>
      <c r="M28" s="44" t="s">
        <v>187</v>
      </c>
      <c r="N28" s="112">
        <v>5</v>
      </c>
      <c r="P28" s="104">
        <v>3</v>
      </c>
      <c r="Q28" s="105" t="s">
        <v>344</v>
      </c>
      <c r="R28" s="45" t="s">
        <v>189</v>
      </c>
      <c r="S28" s="112">
        <v>5</v>
      </c>
      <c r="U28" s="104">
        <v>3</v>
      </c>
      <c r="V28" s="47" t="s">
        <v>345</v>
      </c>
      <c r="W28" s="45" t="s">
        <v>186</v>
      </c>
      <c r="X28" s="112">
        <v>5</v>
      </c>
    </row>
    <row r="29" spans="1:24" x14ac:dyDescent="0.25">
      <c r="A29" s="104">
        <v>4</v>
      </c>
      <c r="B29" s="47" t="s">
        <v>34</v>
      </c>
      <c r="C29" s="45" t="s">
        <v>186</v>
      </c>
      <c r="D29" s="110">
        <v>2</v>
      </c>
      <c r="F29" s="104">
        <v>4</v>
      </c>
      <c r="G29" s="47" t="s">
        <v>346</v>
      </c>
      <c r="H29" s="45" t="s">
        <v>197</v>
      </c>
      <c r="I29" s="110">
        <v>2</v>
      </c>
      <c r="K29" s="104">
        <v>4</v>
      </c>
      <c r="L29" s="111" t="s">
        <v>24</v>
      </c>
      <c r="M29" s="45" t="s">
        <v>189</v>
      </c>
      <c r="N29" s="110">
        <v>2</v>
      </c>
      <c r="P29" s="107">
        <v>4</v>
      </c>
      <c r="Q29" s="47" t="s">
        <v>347</v>
      </c>
      <c r="R29" s="45" t="s">
        <v>190</v>
      </c>
      <c r="S29" s="110">
        <v>2</v>
      </c>
      <c r="U29" s="107">
        <v>4</v>
      </c>
      <c r="V29" s="105" t="s">
        <v>347</v>
      </c>
      <c r="W29" s="45" t="s">
        <v>190</v>
      </c>
      <c r="X29" s="110">
        <v>2</v>
      </c>
    </row>
    <row r="30" spans="1:24" ht="15.75" thickBot="1" x14ac:dyDescent="0.3">
      <c r="A30" s="113">
        <v>5</v>
      </c>
      <c r="B30" s="46" t="s">
        <v>196</v>
      </c>
      <c r="C30" s="38" t="s">
        <v>189</v>
      </c>
      <c r="D30" s="114">
        <v>1</v>
      </c>
      <c r="F30" s="113">
        <v>5</v>
      </c>
      <c r="G30" s="46" t="s">
        <v>139</v>
      </c>
      <c r="H30" s="38" t="s">
        <v>197</v>
      </c>
      <c r="I30" s="114">
        <v>1</v>
      </c>
      <c r="K30" s="113">
        <v>5</v>
      </c>
      <c r="L30" s="46" t="s">
        <v>348</v>
      </c>
      <c r="M30" s="38" t="s">
        <v>190</v>
      </c>
      <c r="N30" s="114">
        <v>1</v>
      </c>
      <c r="P30" s="113">
        <v>5</v>
      </c>
      <c r="Q30" s="46" t="s">
        <v>349</v>
      </c>
      <c r="R30" s="38" t="s">
        <v>186</v>
      </c>
      <c r="S30" s="114">
        <v>1</v>
      </c>
      <c r="U30" s="113">
        <v>5</v>
      </c>
      <c r="V30" s="46" t="s">
        <v>24</v>
      </c>
      <c r="W30" s="38" t="s">
        <v>189</v>
      </c>
      <c r="X30" s="114">
        <v>1</v>
      </c>
    </row>
    <row r="31" spans="1:24" ht="5.25" customHeight="1" thickBot="1" x14ac:dyDescent="0.3">
      <c r="C31" s="13"/>
      <c r="D31" s="17"/>
      <c r="F31"/>
      <c r="H31" s="13"/>
      <c r="I31" s="17"/>
      <c r="M31" s="13"/>
      <c r="N31" s="17"/>
      <c r="R31" s="13"/>
      <c r="S31" s="17"/>
      <c r="W31" s="13"/>
      <c r="X31" s="17"/>
    </row>
    <row r="32" spans="1:24" ht="15.75" x14ac:dyDescent="0.25">
      <c r="A32" s="251" t="s">
        <v>194</v>
      </c>
      <c r="B32" s="252"/>
      <c r="C32" s="252"/>
      <c r="D32" s="253"/>
      <c r="E32" s="15"/>
      <c r="F32" s="251" t="s">
        <v>194</v>
      </c>
      <c r="G32" s="252"/>
      <c r="H32" s="252"/>
      <c r="I32" s="253"/>
      <c r="K32" s="251" t="s">
        <v>194</v>
      </c>
      <c r="L32" s="252"/>
      <c r="M32" s="252"/>
      <c r="N32" s="253"/>
      <c r="P32" s="251" t="s">
        <v>194</v>
      </c>
      <c r="Q32" s="252"/>
      <c r="R32" s="252"/>
      <c r="S32" s="253"/>
      <c r="U32" s="251" t="s">
        <v>194</v>
      </c>
      <c r="V32" s="252"/>
      <c r="W32" s="252"/>
      <c r="X32" s="253"/>
    </row>
    <row r="33" spans="1:29" x14ac:dyDescent="0.25">
      <c r="A33" s="241">
        <v>1</v>
      </c>
      <c r="B33" t="s">
        <v>48</v>
      </c>
      <c r="C33" s="201" t="s">
        <v>187</v>
      </c>
      <c r="D33" s="250">
        <v>10</v>
      </c>
      <c r="F33" s="245">
        <v>1</v>
      </c>
      <c r="G33" s="116" t="s">
        <v>244</v>
      </c>
      <c r="H33" s="197" t="s">
        <v>190</v>
      </c>
      <c r="I33" s="250">
        <v>10</v>
      </c>
      <c r="K33" s="245">
        <v>1</v>
      </c>
      <c r="L33" s="117" t="s">
        <v>350</v>
      </c>
      <c r="M33" s="197" t="s">
        <v>190</v>
      </c>
      <c r="N33" s="250">
        <v>10</v>
      </c>
      <c r="P33" s="245">
        <v>1</v>
      </c>
      <c r="Q33" s="116" t="s">
        <v>35</v>
      </c>
      <c r="R33" s="197" t="s">
        <v>189</v>
      </c>
      <c r="S33" s="250">
        <v>10</v>
      </c>
      <c r="U33" s="245">
        <v>1</v>
      </c>
      <c r="V33" s="116" t="s">
        <v>351</v>
      </c>
      <c r="W33" s="197" t="s">
        <v>186</v>
      </c>
      <c r="X33" s="250">
        <v>10</v>
      </c>
    </row>
    <row r="34" spans="1:29" x14ac:dyDescent="0.25">
      <c r="A34" s="246"/>
      <c r="B34" s="108" t="s">
        <v>31</v>
      </c>
      <c r="C34" s="198"/>
      <c r="D34" s="248"/>
      <c r="F34" s="246"/>
      <c r="G34" s="108" t="s">
        <v>352</v>
      </c>
      <c r="H34" s="198"/>
      <c r="I34" s="248"/>
      <c r="K34" s="246"/>
      <c r="L34" s="118" t="s">
        <v>353</v>
      </c>
      <c r="M34" s="198"/>
      <c r="N34" s="248"/>
      <c r="P34" s="246"/>
      <c r="Q34" t="s">
        <v>255</v>
      </c>
      <c r="R34" s="198"/>
      <c r="S34" s="248"/>
      <c r="U34" s="246"/>
      <c r="V34" t="s">
        <v>354</v>
      </c>
      <c r="W34" s="198"/>
      <c r="X34" s="248"/>
    </row>
    <row r="35" spans="1:29" x14ac:dyDescent="0.25">
      <c r="A35" s="241">
        <v>2</v>
      </c>
      <c r="B35" s="116" t="s">
        <v>355</v>
      </c>
      <c r="C35" s="197" t="s">
        <v>186</v>
      </c>
      <c r="D35" s="249">
        <v>7</v>
      </c>
      <c r="F35" s="245">
        <v>2</v>
      </c>
      <c r="G35" s="116" t="s">
        <v>356</v>
      </c>
      <c r="H35" s="197" t="s">
        <v>186</v>
      </c>
      <c r="I35" s="249">
        <v>7</v>
      </c>
      <c r="K35" s="245">
        <v>2</v>
      </c>
      <c r="L35" s="116" t="s">
        <v>278</v>
      </c>
      <c r="M35" s="197" t="s">
        <v>197</v>
      </c>
      <c r="N35" s="249">
        <v>7</v>
      </c>
      <c r="P35" s="245">
        <v>2</v>
      </c>
      <c r="Q35" s="116" t="s">
        <v>278</v>
      </c>
      <c r="R35" s="197" t="s">
        <v>197</v>
      </c>
      <c r="S35" s="249">
        <v>7</v>
      </c>
      <c r="U35" s="245">
        <v>2</v>
      </c>
      <c r="V35" s="117" t="s">
        <v>357</v>
      </c>
      <c r="W35" s="197" t="s">
        <v>186</v>
      </c>
      <c r="X35" s="249">
        <v>7</v>
      </c>
    </row>
    <row r="36" spans="1:29" x14ac:dyDescent="0.25">
      <c r="A36" s="246"/>
      <c r="B36" s="108" t="s">
        <v>358</v>
      </c>
      <c r="C36" s="198"/>
      <c r="D36" s="244"/>
      <c r="F36" s="246"/>
      <c r="G36" s="108" t="s">
        <v>359</v>
      </c>
      <c r="H36" s="198"/>
      <c r="I36" s="244"/>
      <c r="K36" s="246"/>
      <c r="L36" s="108" t="s">
        <v>277</v>
      </c>
      <c r="M36" s="198"/>
      <c r="N36" s="244"/>
      <c r="P36" s="246"/>
      <c r="Q36" s="108" t="s">
        <v>277</v>
      </c>
      <c r="R36" s="198"/>
      <c r="S36" s="244"/>
      <c r="U36" s="246"/>
      <c r="V36" s="108" t="s">
        <v>360</v>
      </c>
      <c r="W36" s="198"/>
      <c r="X36" s="244"/>
    </row>
    <row r="37" spans="1:29" x14ac:dyDescent="0.25">
      <c r="A37" s="245">
        <v>3</v>
      </c>
      <c r="B37" s="116" t="s">
        <v>350</v>
      </c>
      <c r="C37" s="197" t="s">
        <v>190</v>
      </c>
      <c r="D37" s="243">
        <v>5</v>
      </c>
      <c r="F37" s="245">
        <v>3</v>
      </c>
      <c r="G37" s="116" t="s">
        <v>151</v>
      </c>
      <c r="H37" s="197" t="s">
        <v>186</v>
      </c>
      <c r="I37" s="243">
        <v>5</v>
      </c>
      <c r="K37" s="245">
        <v>3</v>
      </c>
      <c r="L37" s="116" t="s">
        <v>151</v>
      </c>
      <c r="M37" s="197" t="s">
        <v>186</v>
      </c>
      <c r="N37" s="243">
        <v>5</v>
      </c>
      <c r="P37" s="241">
        <v>3</v>
      </c>
      <c r="Q37" t="s">
        <v>39</v>
      </c>
      <c r="R37" s="197" t="s">
        <v>186</v>
      </c>
      <c r="S37" s="243">
        <v>5</v>
      </c>
      <c r="U37" s="241">
        <v>3</v>
      </c>
      <c r="V37" s="117" t="s">
        <v>215</v>
      </c>
      <c r="W37" s="197" t="s">
        <v>186</v>
      </c>
      <c r="X37" s="243">
        <v>5</v>
      </c>
    </row>
    <row r="38" spans="1:29" x14ac:dyDescent="0.25">
      <c r="A38" s="246"/>
      <c r="B38" s="108" t="s">
        <v>353</v>
      </c>
      <c r="C38" s="198"/>
      <c r="D38" s="244"/>
      <c r="F38" s="246"/>
      <c r="G38" s="108" t="s">
        <v>43</v>
      </c>
      <c r="H38" s="198"/>
      <c r="I38" s="244"/>
      <c r="K38" s="246"/>
      <c r="L38" s="108" t="s">
        <v>298</v>
      </c>
      <c r="M38" s="198"/>
      <c r="N38" s="244"/>
      <c r="P38" s="246"/>
      <c r="Q38" s="108" t="s">
        <v>109</v>
      </c>
      <c r="R38" s="198"/>
      <c r="S38" s="244"/>
      <c r="U38" s="246"/>
      <c r="V38" s="108" t="s">
        <v>313</v>
      </c>
      <c r="W38" s="198"/>
      <c r="X38" s="244"/>
    </row>
    <row r="39" spans="1:29" x14ac:dyDescent="0.25">
      <c r="A39" s="245">
        <v>4</v>
      </c>
      <c r="B39" s="116" t="s">
        <v>184</v>
      </c>
      <c r="C39" s="197" t="s">
        <v>186</v>
      </c>
      <c r="D39" s="243">
        <v>2</v>
      </c>
      <c r="F39" s="245">
        <v>4</v>
      </c>
      <c r="G39" s="116" t="s">
        <v>361</v>
      </c>
      <c r="H39" s="197" t="s">
        <v>197</v>
      </c>
      <c r="I39" s="243">
        <v>2</v>
      </c>
      <c r="K39" s="245">
        <v>4</v>
      </c>
      <c r="L39" s="116" t="s">
        <v>362</v>
      </c>
      <c r="M39" s="197" t="s">
        <v>190</v>
      </c>
      <c r="N39" s="243">
        <v>2</v>
      </c>
      <c r="P39" s="245">
        <v>4</v>
      </c>
      <c r="Q39" s="25" t="s">
        <v>72</v>
      </c>
      <c r="R39" s="197" t="s">
        <v>189</v>
      </c>
      <c r="S39" s="243">
        <v>2</v>
      </c>
      <c r="U39" s="245">
        <v>4</v>
      </c>
      <c r="V39" t="s">
        <v>212</v>
      </c>
      <c r="W39" s="197" t="s">
        <v>189</v>
      </c>
      <c r="X39" s="243">
        <v>2</v>
      </c>
    </row>
    <row r="40" spans="1:29" x14ac:dyDescent="0.25">
      <c r="A40" s="246"/>
      <c r="B40" s="108" t="s">
        <v>191</v>
      </c>
      <c r="C40" s="198"/>
      <c r="D40" s="244"/>
      <c r="F40" s="246"/>
      <c r="G40" s="108" t="s">
        <v>363</v>
      </c>
      <c r="H40" s="198"/>
      <c r="I40" s="244"/>
      <c r="K40" s="246"/>
      <c r="L40" s="108" t="s">
        <v>148</v>
      </c>
      <c r="M40" s="198"/>
      <c r="N40" s="244"/>
      <c r="P40" s="246"/>
      <c r="Q40" s="108" t="s">
        <v>364</v>
      </c>
      <c r="R40" s="198"/>
      <c r="S40" s="244"/>
      <c r="U40" s="246"/>
      <c r="V40" s="108" t="s">
        <v>166</v>
      </c>
      <c r="W40" s="198"/>
      <c r="X40" s="244"/>
      <c r="AC40" s="25"/>
    </row>
    <row r="41" spans="1:29" x14ac:dyDescent="0.25">
      <c r="A41" s="241">
        <v>5</v>
      </c>
      <c r="B41" s="16" t="s">
        <v>365</v>
      </c>
      <c r="C41" s="201" t="s">
        <v>187</v>
      </c>
      <c r="D41" s="239">
        <v>1</v>
      </c>
      <c r="F41" s="241">
        <v>5</v>
      </c>
      <c r="G41" s="16" t="s">
        <v>184</v>
      </c>
      <c r="H41" s="201" t="s">
        <v>186</v>
      </c>
      <c r="I41" s="239">
        <v>1</v>
      </c>
      <c r="K41" s="241">
        <v>5</v>
      </c>
      <c r="L41" s="16" t="s">
        <v>244</v>
      </c>
      <c r="M41" s="201" t="s">
        <v>190</v>
      </c>
      <c r="N41" s="239">
        <v>1</v>
      </c>
      <c r="P41" s="241">
        <v>5</v>
      </c>
      <c r="Q41" s="16" t="s">
        <v>184</v>
      </c>
      <c r="R41" s="201" t="s">
        <v>186</v>
      </c>
      <c r="S41" s="239">
        <v>1</v>
      </c>
      <c r="U41" s="241">
        <v>5</v>
      </c>
      <c r="V41" s="16" t="s">
        <v>84</v>
      </c>
      <c r="W41" s="201" t="s">
        <v>187</v>
      </c>
      <c r="X41" s="239">
        <v>1</v>
      </c>
      <c r="AC41" s="25"/>
    </row>
    <row r="42" spans="1:29" ht="15.75" thickBot="1" x14ac:dyDescent="0.3">
      <c r="A42" s="242"/>
      <c r="B42" s="119" t="s">
        <v>366</v>
      </c>
      <c r="C42" s="202"/>
      <c r="D42" s="240"/>
      <c r="E42" s="11"/>
      <c r="F42" s="242"/>
      <c r="G42" s="119" t="s">
        <v>191</v>
      </c>
      <c r="H42" s="202"/>
      <c r="I42" s="240"/>
      <c r="J42" s="11"/>
      <c r="K42" s="242"/>
      <c r="L42" s="120" t="s">
        <v>352</v>
      </c>
      <c r="M42" s="202"/>
      <c r="N42" s="240"/>
      <c r="P42" s="242"/>
      <c r="Q42" s="119" t="s">
        <v>191</v>
      </c>
      <c r="R42" s="202"/>
      <c r="S42" s="240"/>
      <c r="U42" s="242"/>
      <c r="V42" s="119" t="s">
        <v>48</v>
      </c>
      <c r="W42" s="202"/>
      <c r="X42" s="240"/>
      <c r="AC42" s="25"/>
    </row>
    <row r="43" spans="1:29" ht="5.25" customHeight="1" thickBot="1" x14ac:dyDescent="0.3">
      <c r="C43" s="13"/>
      <c r="D43" s="51"/>
      <c r="F43"/>
      <c r="H43" s="13"/>
      <c r="I43" s="17"/>
      <c r="M43" s="13"/>
      <c r="N43" s="17"/>
      <c r="R43" s="13"/>
      <c r="S43" s="17"/>
      <c r="W43" s="13"/>
      <c r="X43" s="17"/>
    </row>
    <row r="44" spans="1:29" ht="15.75" x14ac:dyDescent="0.25">
      <c r="A44" s="251" t="s">
        <v>195</v>
      </c>
      <c r="B44" s="252"/>
      <c r="C44" s="252"/>
      <c r="D44" s="253"/>
      <c r="F44" s="251" t="s">
        <v>195</v>
      </c>
      <c r="G44" s="252"/>
      <c r="H44" s="252"/>
      <c r="I44" s="253"/>
      <c r="K44" s="251" t="s">
        <v>195</v>
      </c>
      <c r="L44" s="252"/>
      <c r="M44" s="252"/>
      <c r="N44" s="253"/>
      <c r="P44" s="251" t="s">
        <v>195</v>
      </c>
      <c r="Q44" s="252"/>
      <c r="R44" s="252"/>
      <c r="S44" s="253"/>
      <c r="T44" s="50"/>
      <c r="U44" s="251" t="s">
        <v>195</v>
      </c>
      <c r="V44" s="252"/>
      <c r="W44" s="252"/>
      <c r="X44" s="253"/>
    </row>
    <row r="45" spans="1:29" x14ac:dyDescent="0.25">
      <c r="A45" s="245">
        <v>1</v>
      </c>
      <c r="B45" s="116" t="s">
        <v>342</v>
      </c>
      <c r="C45" s="197" t="s">
        <v>186</v>
      </c>
      <c r="D45" s="247">
        <v>10</v>
      </c>
      <c r="F45" s="241">
        <v>1</v>
      </c>
      <c r="G45" t="s">
        <v>246</v>
      </c>
      <c r="H45" s="201" t="s">
        <v>190</v>
      </c>
      <c r="I45" s="250">
        <v>10</v>
      </c>
      <c r="K45" s="245">
        <v>1</v>
      </c>
      <c r="L45" s="116" t="s">
        <v>198</v>
      </c>
      <c r="M45" s="197" t="s">
        <v>186</v>
      </c>
      <c r="N45" s="250">
        <v>10</v>
      </c>
      <c r="P45" s="241">
        <v>1</v>
      </c>
      <c r="Q45" s="116" t="s">
        <v>269</v>
      </c>
      <c r="R45" s="197" t="s">
        <v>189</v>
      </c>
      <c r="S45" s="250">
        <v>10</v>
      </c>
      <c r="U45" s="241">
        <v>1</v>
      </c>
      <c r="V45" s="116" t="s">
        <v>198</v>
      </c>
      <c r="W45" s="197" t="s">
        <v>186</v>
      </c>
      <c r="X45" s="250">
        <v>10</v>
      </c>
    </row>
    <row r="46" spans="1:29" x14ac:dyDescent="0.25">
      <c r="A46" s="246"/>
      <c r="B46" s="108" t="s">
        <v>367</v>
      </c>
      <c r="C46" s="198"/>
      <c r="D46" s="248"/>
      <c r="F46" s="246"/>
      <c r="G46" s="108" t="s">
        <v>368</v>
      </c>
      <c r="H46" s="198"/>
      <c r="I46" s="248"/>
      <c r="K46" s="246"/>
      <c r="L46" s="108" t="s">
        <v>253</v>
      </c>
      <c r="M46" s="198"/>
      <c r="N46" s="248"/>
      <c r="P46" s="246"/>
      <c r="Q46" s="108" t="s">
        <v>82</v>
      </c>
      <c r="R46" s="198"/>
      <c r="S46" s="248"/>
      <c r="U46" s="246"/>
      <c r="V46" s="108" t="s">
        <v>253</v>
      </c>
      <c r="W46" s="198"/>
      <c r="X46" s="248"/>
    </row>
    <row r="47" spans="1:29" x14ac:dyDescent="0.25">
      <c r="A47" s="245">
        <v>2</v>
      </c>
      <c r="B47" s="116" t="s">
        <v>246</v>
      </c>
      <c r="C47" s="197" t="s">
        <v>190</v>
      </c>
      <c r="D47" s="243">
        <v>7</v>
      </c>
      <c r="F47" s="245">
        <v>2</v>
      </c>
      <c r="G47" s="116" t="s">
        <v>269</v>
      </c>
      <c r="H47" s="197" t="s">
        <v>189</v>
      </c>
      <c r="I47" s="249">
        <v>7</v>
      </c>
      <c r="K47" s="245">
        <v>2</v>
      </c>
      <c r="L47" s="116" t="s">
        <v>269</v>
      </c>
      <c r="M47" s="197" t="s">
        <v>189</v>
      </c>
      <c r="N47" s="249">
        <v>7</v>
      </c>
      <c r="P47" s="245">
        <v>2</v>
      </c>
      <c r="Q47" s="121" t="s">
        <v>369</v>
      </c>
      <c r="R47" s="197" t="s">
        <v>189</v>
      </c>
      <c r="S47" s="249">
        <v>7</v>
      </c>
      <c r="U47" s="245">
        <v>2</v>
      </c>
      <c r="V47" s="117" t="s">
        <v>149</v>
      </c>
      <c r="W47" s="197" t="s">
        <v>186</v>
      </c>
      <c r="X47" s="249">
        <v>7</v>
      </c>
    </row>
    <row r="48" spans="1:29" x14ac:dyDescent="0.25">
      <c r="A48" s="246"/>
      <c r="B48" s="108" t="s">
        <v>368</v>
      </c>
      <c r="C48" s="198"/>
      <c r="D48" s="244"/>
      <c r="F48" s="246"/>
      <c r="G48" s="118" t="s">
        <v>33</v>
      </c>
      <c r="H48" s="198"/>
      <c r="I48" s="244"/>
      <c r="K48" s="246"/>
      <c r="L48" s="118" t="s">
        <v>33</v>
      </c>
      <c r="M48" s="198"/>
      <c r="N48" s="244"/>
      <c r="P48" s="246"/>
      <c r="Q48" s="108" t="s">
        <v>370</v>
      </c>
      <c r="R48" s="198"/>
      <c r="S48" s="244"/>
      <c r="U48" s="246"/>
      <c r="V48" s="108" t="s">
        <v>371</v>
      </c>
      <c r="W48" s="198"/>
      <c r="X48" s="244"/>
    </row>
    <row r="49" spans="1:24" x14ac:dyDescent="0.25">
      <c r="A49" s="245">
        <v>3</v>
      </c>
      <c r="B49" s="122" t="s">
        <v>372</v>
      </c>
      <c r="C49" s="197" t="s">
        <v>186</v>
      </c>
      <c r="D49" s="243">
        <v>5</v>
      </c>
      <c r="F49" s="245">
        <v>3</v>
      </c>
      <c r="G49" s="123" t="s">
        <v>240</v>
      </c>
      <c r="H49" s="197" t="s">
        <v>186</v>
      </c>
      <c r="I49" s="243">
        <v>5</v>
      </c>
      <c r="K49" s="245">
        <v>3</v>
      </c>
      <c r="L49" s="116" t="s">
        <v>243</v>
      </c>
      <c r="M49" s="197" t="s">
        <v>190</v>
      </c>
      <c r="N49" s="243">
        <v>5</v>
      </c>
      <c r="P49" s="245">
        <v>3</v>
      </c>
      <c r="Q49" s="116" t="s">
        <v>198</v>
      </c>
      <c r="R49" s="197" t="s">
        <v>186</v>
      </c>
      <c r="S49" s="243">
        <v>5</v>
      </c>
      <c r="U49" s="245">
        <v>3</v>
      </c>
      <c r="V49" t="s">
        <v>248</v>
      </c>
      <c r="W49" s="197" t="s">
        <v>186</v>
      </c>
      <c r="X49" s="243">
        <v>5</v>
      </c>
    </row>
    <row r="50" spans="1:24" x14ac:dyDescent="0.25">
      <c r="A50" s="246"/>
      <c r="B50" s="108" t="s">
        <v>373</v>
      </c>
      <c r="C50" s="198"/>
      <c r="D50" s="244"/>
      <c r="F50" s="246"/>
      <c r="G50" s="108" t="s">
        <v>374</v>
      </c>
      <c r="H50" s="198"/>
      <c r="I50" s="244"/>
      <c r="K50" s="246"/>
      <c r="L50" s="108" t="s">
        <v>266</v>
      </c>
      <c r="M50" s="198"/>
      <c r="N50" s="244"/>
      <c r="P50" s="246"/>
      <c r="Q50" s="108" t="s">
        <v>253</v>
      </c>
      <c r="R50" s="198"/>
      <c r="S50" s="244"/>
      <c r="U50" s="246"/>
      <c r="V50" s="108" t="s">
        <v>367</v>
      </c>
      <c r="W50" s="198"/>
      <c r="X50" s="244"/>
    </row>
    <row r="51" spans="1:24" x14ac:dyDescent="0.25">
      <c r="A51" s="245">
        <v>4</v>
      </c>
      <c r="B51" s="116" t="s">
        <v>375</v>
      </c>
      <c r="C51" s="197" t="s">
        <v>190</v>
      </c>
      <c r="D51" s="243">
        <v>2</v>
      </c>
      <c r="F51" s="245">
        <v>4</v>
      </c>
      <c r="G51" s="116" t="s">
        <v>163</v>
      </c>
      <c r="H51" s="197" t="s">
        <v>190</v>
      </c>
      <c r="I51" s="243">
        <v>2</v>
      </c>
      <c r="K51" s="245">
        <v>4</v>
      </c>
      <c r="L51" s="116" t="s">
        <v>184</v>
      </c>
      <c r="M51" s="197" t="s">
        <v>186</v>
      </c>
      <c r="N51" s="243">
        <v>2</v>
      </c>
      <c r="P51" s="245">
        <v>4</v>
      </c>
      <c r="Q51" s="117" t="s">
        <v>376</v>
      </c>
      <c r="R51" s="197" t="s">
        <v>189</v>
      </c>
      <c r="S51" s="243">
        <v>2</v>
      </c>
      <c r="U51" s="245">
        <v>4</v>
      </c>
      <c r="V51" t="s">
        <v>299</v>
      </c>
      <c r="W51" s="197" t="s">
        <v>186</v>
      </c>
      <c r="X51" s="243">
        <v>2</v>
      </c>
    </row>
    <row r="52" spans="1:24" x14ac:dyDescent="0.25">
      <c r="A52" s="246"/>
      <c r="B52" s="108" t="s">
        <v>163</v>
      </c>
      <c r="C52" s="198"/>
      <c r="D52" s="244"/>
      <c r="F52" s="246"/>
      <c r="G52" s="108" t="s">
        <v>375</v>
      </c>
      <c r="H52" s="198"/>
      <c r="I52" s="244"/>
      <c r="K52" s="246"/>
      <c r="L52" s="108" t="s">
        <v>191</v>
      </c>
      <c r="M52" s="198"/>
      <c r="N52" s="244"/>
      <c r="P52" s="246"/>
      <c r="Q52" s="118" t="s">
        <v>33</v>
      </c>
      <c r="R52" s="198"/>
      <c r="S52" s="244"/>
      <c r="U52" s="246"/>
      <c r="V52" s="118" t="s">
        <v>377</v>
      </c>
      <c r="W52" s="198"/>
      <c r="X52" s="244"/>
    </row>
    <row r="53" spans="1:24" x14ac:dyDescent="0.25">
      <c r="A53" s="241">
        <v>5</v>
      </c>
      <c r="B53" s="16" t="s">
        <v>70</v>
      </c>
      <c r="C53" s="201" t="s">
        <v>190</v>
      </c>
      <c r="D53" s="239">
        <v>1</v>
      </c>
      <c r="F53" s="241">
        <v>5</v>
      </c>
      <c r="G53" s="16" t="s">
        <v>378</v>
      </c>
      <c r="H53" s="201" t="s">
        <v>189</v>
      </c>
      <c r="I53" s="239">
        <v>1</v>
      </c>
      <c r="K53" s="241">
        <v>5</v>
      </c>
      <c r="L53" s="116" t="s">
        <v>342</v>
      </c>
      <c r="M53" s="201" t="s">
        <v>186</v>
      </c>
      <c r="N53" s="239">
        <v>1</v>
      </c>
      <c r="P53" s="241">
        <v>5</v>
      </c>
      <c r="Q53" s="16" t="s">
        <v>379</v>
      </c>
      <c r="R53" s="201" t="s">
        <v>189</v>
      </c>
      <c r="S53" s="239">
        <v>1</v>
      </c>
      <c r="U53" s="241">
        <v>5</v>
      </c>
      <c r="V53" s="122" t="s">
        <v>380</v>
      </c>
      <c r="W53" s="201" t="s">
        <v>186</v>
      </c>
      <c r="X53" s="239">
        <v>1</v>
      </c>
    </row>
    <row r="54" spans="1:24" ht="15.75" thickBot="1" x14ac:dyDescent="0.3">
      <c r="A54" s="242"/>
      <c r="B54" s="124" t="s">
        <v>381</v>
      </c>
      <c r="C54" s="202"/>
      <c r="D54" s="240"/>
      <c r="F54" s="242"/>
      <c r="G54" s="119" t="s">
        <v>382</v>
      </c>
      <c r="H54" s="202"/>
      <c r="I54" s="240"/>
      <c r="K54" s="242"/>
      <c r="L54" s="119" t="s">
        <v>367</v>
      </c>
      <c r="M54" s="202"/>
      <c r="N54" s="240"/>
      <c r="P54" s="242"/>
      <c r="Q54" s="119" t="s">
        <v>165</v>
      </c>
      <c r="R54" s="202"/>
      <c r="S54" s="240"/>
      <c r="U54" s="242"/>
      <c r="V54" s="119" t="s">
        <v>383</v>
      </c>
      <c r="W54" s="202"/>
      <c r="X54" s="240"/>
    </row>
    <row r="55" spans="1:24" x14ac:dyDescent="0.25">
      <c r="N55" s="17"/>
    </row>
    <row r="57" spans="1:24" x14ac:dyDescent="0.25"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</row>
    <row r="58" spans="1:24" x14ac:dyDescent="0.25"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</row>
    <row r="60" spans="1:24" x14ac:dyDescent="0.25"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</row>
    <row r="61" spans="1:24" x14ac:dyDescent="0.25"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</row>
  </sheetData>
  <mergeCells count="185">
    <mergeCell ref="B6:W6"/>
    <mergeCell ref="A7:X7"/>
    <mergeCell ref="A8:X8"/>
    <mergeCell ref="H9:P9"/>
    <mergeCell ref="H10:P10"/>
    <mergeCell ref="H11:P11"/>
    <mergeCell ref="H12:P12"/>
    <mergeCell ref="H13:P13"/>
    <mergeCell ref="R33:R34"/>
    <mergeCell ref="S33:S34"/>
    <mergeCell ref="U33:U34"/>
    <mergeCell ref="W33:W34"/>
    <mergeCell ref="X33:X34"/>
    <mergeCell ref="A33:A34"/>
    <mergeCell ref="C33:C34"/>
    <mergeCell ref="D33:D34"/>
    <mergeCell ref="A32:D32"/>
    <mergeCell ref="F32:I32"/>
    <mergeCell ref="K32:N32"/>
    <mergeCell ref="P32:S32"/>
    <mergeCell ref="U32:X32"/>
    <mergeCell ref="A25:D25"/>
    <mergeCell ref="F25:I25"/>
    <mergeCell ref="K25:N25"/>
    <mergeCell ref="P25:S25"/>
    <mergeCell ref="U25:X25"/>
    <mergeCell ref="A18:D18"/>
    <mergeCell ref="F18:I18"/>
    <mergeCell ref="K18:N18"/>
    <mergeCell ref="P18:S18"/>
    <mergeCell ref="U18:X18"/>
    <mergeCell ref="A16:D16"/>
    <mergeCell ref="F16:I16"/>
    <mergeCell ref="K16:N16"/>
    <mergeCell ref="P16:S16"/>
    <mergeCell ref="U16:X16"/>
    <mergeCell ref="I33:I34"/>
    <mergeCell ref="K33:K34"/>
    <mergeCell ref="M33:M34"/>
    <mergeCell ref="N33:N34"/>
    <mergeCell ref="P33:P34"/>
    <mergeCell ref="A35:A36"/>
    <mergeCell ref="C35:C36"/>
    <mergeCell ref="D35:D36"/>
    <mergeCell ref="F35:F36"/>
    <mergeCell ref="H35:H36"/>
    <mergeCell ref="I35:I36"/>
    <mergeCell ref="K35:K36"/>
    <mergeCell ref="M35:M36"/>
    <mergeCell ref="N35:N36"/>
    <mergeCell ref="F33:F34"/>
    <mergeCell ref="H33:H34"/>
    <mergeCell ref="W35:W36"/>
    <mergeCell ref="X35:X36"/>
    <mergeCell ref="A37:A38"/>
    <mergeCell ref="C37:C38"/>
    <mergeCell ref="D37:D38"/>
    <mergeCell ref="F37:F38"/>
    <mergeCell ref="H37:H38"/>
    <mergeCell ref="I37:I38"/>
    <mergeCell ref="K37:K38"/>
    <mergeCell ref="M37:M38"/>
    <mergeCell ref="N37:N38"/>
    <mergeCell ref="P37:P38"/>
    <mergeCell ref="R37:R38"/>
    <mergeCell ref="S37:S38"/>
    <mergeCell ref="U37:U38"/>
    <mergeCell ref="W37:W38"/>
    <mergeCell ref="X37:X38"/>
    <mergeCell ref="P35:P36"/>
    <mergeCell ref="R35:R36"/>
    <mergeCell ref="S35:S36"/>
    <mergeCell ref="U35:U36"/>
    <mergeCell ref="A39:A40"/>
    <mergeCell ref="C39:C40"/>
    <mergeCell ref="D39:D40"/>
    <mergeCell ref="F39:F40"/>
    <mergeCell ref="H39:H40"/>
    <mergeCell ref="I39:I40"/>
    <mergeCell ref="K39:K40"/>
    <mergeCell ref="M39:M40"/>
    <mergeCell ref="N39:N40"/>
    <mergeCell ref="P39:P40"/>
    <mergeCell ref="R39:R40"/>
    <mergeCell ref="S39:S40"/>
    <mergeCell ref="U39:U40"/>
    <mergeCell ref="W39:W40"/>
    <mergeCell ref="X39:X40"/>
    <mergeCell ref="F45:F46"/>
    <mergeCell ref="H45:H46"/>
    <mergeCell ref="U41:U42"/>
    <mergeCell ref="W41:W42"/>
    <mergeCell ref="X41:X42"/>
    <mergeCell ref="R45:R46"/>
    <mergeCell ref="S45:S46"/>
    <mergeCell ref="U45:U46"/>
    <mergeCell ref="W45:W46"/>
    <mergeCell ref="X45:X46"/>
    <mergeCell ref="R41:R42"/>
    <mergeCell ref="S41:S42"/>
    <mergeCell ref="K45:K46"/>
    <mergeCell ref="M45:M46"/>
    <mergeCell ref="N45:N46"/>
    <mergeCell ref="P45:P46"/>
    <mergeCell ref="A44:D44"/>
    <mergeCell ref="F44:I44"/>
    <mergeCell ref="K44:N44"/>
    <mergeCell ref="P44:S44"/>
    <mergeCell ref="U44:X44"/>
    <mergeCell ref="I41:I42"/>
    <mergeCell ref="K41:K42"/>
    <mergeCell ref="M41:M42"/>
    <mergeCell ref="N41:N42"/>
    <mergeCell ref="P41:P42"/>
    <mergeCell ref="A41:A42"/>
    <mergeCell ref="C41:C42"/>
    <mergeCell ref="D41:D42"/>
    <mergeCell ref="F41:F42"/>
    <mergeCell ref="H41:H42"/>
    <mergeCell ref="A47:A48"/>
    <mergeCell ref="C47:C48"/>
    <mergeCell ref="D47:D48"/>
    <mergeCell ref="F47:F48"/>
    <mergeCell ref="H47:H48"/>
    <mergeCell ref="I47:I48"/>
    <mergeCell ref="K47:K48"/>
    <mergeCell ref="M47:M48"/>
    <mergeCell ref="N47:N48"/>
    <mergeCell ref="A45:A46"/>
    <mergeCell ref="C45:C46"/>
    <mergeCell ref="D45:D46"/>
    <mergeCell ref="W47:W48"/>
    <mergeCell ref="X47:X48"/>
    <mergeCell ref="A49:A50"/>
    <mergeCell ref="C49:C50"/>
    <mergeCell ref="D49:D50"/>
    <mergeCell ref="F49:F50"/>
    <mergeCell ref="H49:H50"/>
    <mergeCell ref="I49:I50"/>
    <mergeCell ref="K49:K50"/>
    <mergeCell ref="M49:M50"/>
    <mergeCell ref="N49:N50"/>
    <mergeCell ref="P49:P50"/>
    <mergeCell ref="R49:R50"/>
    <mergeCell ref="S49:S50"/>
    <mergeCell ref="U49:U50"/>
    <mergeCell ref="W49:W50"/>
    <mergeCell ref="P47:P48"/>
    <mergeCell ref="R47:R48"/>
    <mergeCell ref="S47:S48"/>
    <mergeCell ref="U47:U48"/>
    <mergeCell ref="I45:I46"/>
    <mergeCell ref="A53:A54"/>
    <mergeCell ref="C53:C54"/>
    <mergeCell ref="D53:D54"/>
    <mergeCell ref="F53:F54"/>
    <mergeCell ref="H53:H54"/>
    <mergeCell ref="X49:X50"/>
    <mergeCell ref="A51:A52"/>
    <mergeCell ref="C51:C52"/>
    <mergeCell ref="D51:D52"/>
    <mergeCell ref="F51:F52"/>
    <mergeCell ref="H51:H52"/>
    <mergeCell ref="I51:I52"/>
    <mergeCell ref="K51:K52"/>
    <mergeCell ref="M51:M52"/>
    <mergeCell ref="N51:N52"/>
    <mergeCell ref="P51:P52"/>
    <mergeCell ref="R51:R52"/>
    <mergeCell ref="S51:S52"/>
    <mergeCell ref="U51:U52"/>
    <mergeCell ref="W51:W52"/>
    <mergeCell ref="X51:X52"/>
    <mergeCell ref="B57:W58"/>
    <mergeCell ref="B60:W61"/>
    <mergeCell ref="R53:R54"/>
    <mergeCell ref="S53:S54"/>
    <mergeCell ref="U53:U54"/>
    <mergeCell ref="W53:W54"/>
    <mergeCell ref="X53:X54"/>
    <mergeCell ref="I53:I54"/>
    <mergeCell ref="K53:K54"/>
    <mergeCell ref="M53:M54"/>
    <mergeCell ref="N53:N54"/>
    <mergeCell ref="P53:P54"/>
  </mergeCells>
  <pageMargins left="0.11811023622047245" right="0" top="0.59055118110236227" bottom="0" header="0" footer="0"/>
  <pageSetup paperSize="9" scale="9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21F7-6503-42BF-8B9C-B2298E58BEF4}">
  <dimension ref="A4:AC54"/>
  <sheetViews>
    <sheetView topLeftCell="A7" workbookViewId="0">
      <selection activeCell="AC7" sqref="AC7"/>
    </sheetView>
  </sheetViews>
  <sheetFormatPr defaultRowHeight="15" x14ac:dyDescent="0.25"/>
  <cols>
    <col min="1" max="1" width="2.7109375" customWidth="1"/>
    <col min="2" max="2" width="16.42578125" customWidth="1"/>
    <col min="3" max="3" width="3.5703125" style="1" customWidth="1"/>
    <col min="4" max="4" width="3.5703125" bestFit="1" customWidth="1"/>
    <col min="5" max="5" width="0.7109375" customWidth="1"/>
    <col min="6" max="6" width="2.7109375" style="2" customWidth="1"/>
    <col min="7" max="7" width="18.28515625" customWidth="1"/>
    <col min="8" max="9" width="3.5703125" bestFit="1" customWidth="1"/>
    <col min="10" max="10" width="0.7109375" style="1" customWidth="1"/>
    <col min="11" max="11" width="2.85546875" customWidth="1"/>
    <col min="12" max="12" width="16.85546875" bestFit="1" customWidth="1"/>
    <col min="13" max="13" width="3.5703125" style="2" customWidth="1"/>
    <col min="14" max="14" width="3.5703125" bestFit="1" customWidth="1"/>
    <col min="15" max="15" width="0.85546875" customWidth="1"/>
    <col min="16" max="16" width="2.5703125" customWidth="1"/>
    <col min="17" max="17" width="20.42578125" bestFit="1" customWidth="1"/>
    <col min="18" max="18" width="4" bestFit="1" customWidth="1"/>
    <col min="19" max="19" width="3.5703125" bestFit="1" customWidth="1"/>
    <col min="20" max="20" width="0.85546875" customWidth="1"/>
    <col min="21" max="21" width="2.5703125" customWidth="1"/>
    <col min="22" max="22" width="16.5703125" customWidth="1"/>
    <col min="23" max="23" width="3.5703125" customWidth="1"/>
    <col min="24" max="24" width="3.5703125" bestFit="1" customWidth="1"/>
    <col min="25" max="25" width="2.28515625" customWidth="1"/>
    <col min="26" max="26" width="2.42578125" customWidth="1"/>
  </cols>
  <sheetData>
    <row r="4" spans="1:24" ht="15.75" thickBot="1" x14ac:dyDescent="0.3"/>
    <row r="5" spans="1:24" ht="15.75" thickTop="1" x14ac:dyDescent="0.25">
      <c r="A5" s="39"/>
      <c r="B5" s="32"/>
      <c r="C5" s="33"/>
      <c r="D5" s="32"/>
      <c r="E5" s="32"/>
      <c r="F5" s="42"/>
      <c r="G5" s="32"/>
      <c r="H5" s="32"/>
      <c r="I5" s="32"/>
      <c r="J5" s="33"/>
      <c r="K5" s="32"/>
      <c r="L5" s="32"/>
      <c r="M5" s="42"/>
      <c r="N5" s="32"/>
      <c r="O5" s="32"/>
      <c r="P5" s="32"/>
      <c r="Q5" s="32"/>
      <c r="R5" s="32"/>
      <c r="S5" s="32"/>
      <c r="T5" s="32"/>
      <c r="U5" s="32"/>
      <c r="V5" s="32"/>
      <c r="W5" s="32"/>
      <c r="X5" s="36"/>
    </row>
    <row r="6" spans="1:24" ht="44.25" customHeight="1" x14ac:dyDescent="0.25">
      <c r="A6" s="43"/>
      <c r="B6" s="258" t="s">
        <v>192</v>
      </c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5"/>
    </row>
    <row r="7" spans="1:24" ht="46.5" x14ac:dyDescent="0.25">
      <c r="A7" s="220" t="s">
        <v>384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2"/>
    </row>
    <row r="8" spans="1:24" ht="34.5" thickBot="1" x14ac:dyDescent="0.3">
      <c r="A8" s="223" t="s">
        <v>385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5"/>
    </row>
    <row r="9" spans="1:24" ht="27" thickTop="1" x14ac:dyDescent="0.4">
      <c r="A9" s="31"/>
      <c r="B9" s="32"/>
      <c r="C9" s="33"/>
      <c r="D9" s="32"/>
      <c r="E9" s="34"/>
      <c r="F9" s="35"/>
      <c r="G9" s="37">
        <v>1</v>
      </c>
      <c r="H9" s="259" t="s">
        <v>0</v>
      </c>
      <c r="I9" s="259"/>
      <c r="J9" s="259"/>
      <c r="K9" s="259"/>
      <c r="L9" s="259"/>
      <c r="M9" s="259"/>
      <c r="N9" s="259"/>
      <c r="O9" s="259"/>
      <c r="P9" s="259"/>
      <c r="Q9" s="125" t="s">
        <v>386</v>
      </c>
      <c r="R9" s="32"/>
      <c r="S9" s="32"/>
      <c r="T9" s="32"/>
      <c r="U9" s="32"/>
      <c r="V9" s="32"/>
      <c r="W9" s="32"/>
      <c r="X9" s="36"/>
    </row>
    <row r="10" spans="1:24" ht="26.25" x14ac:dyDescent="0.4">
      <c r="A10" s="3"/>
      <c r="E10" s="19"/>
      <c r="F10" s="20"/>
      <c r="G10" s="40">
        <v>2</v>
      </c>
      <c r="H10" s="257" t="s">
        <v>4</v>
      </c>
      <c r="I10" s="257"/>
      <c r="J10" s="257"/>
      <c r="K10" s="257"/>
      <c r="L10" s="257"/>
      <c r="M10" s="257"/>
      <c r="N10" s="257"/>
      <c r="O10" s="257"/>
      <c r="P10" s="257"/>
      <c r="Q10" s="103" t="s">
        <v>387</v>
      </c>
      <c r="X10" s="5"/>
    </row>
    <row r="11" spans="1:24" ht="26.25" x14ac:dyDescent="0.4">
      <c r="A11" s="3"/>
      <c r="E11" s="19"/>
      <c r="F11" s="20"/>
      <c r="G11" s="40">
        <v>3</v>
      </c>
      <c r="H11" s="257" t="s">
        <v>3</v>
      </c>
      <c r="I11" s="257"/>
      <c r="J11" s="257"/>
      <c r="K11" s="257"/>
      <c r="L11" s="257"/>
      <c r="M11" s="257"/>
      <c r="N11" s="257"/>
      <c r="O11" s="257"/>
      <c r="P11" s="257"/>
      <c r="Q11" s="103" t="s">
        <v>388</v>
      </c>
      <c r="X11" s="5"/>
    </row>
    <row r="12" spans="1:24" ht="26.25" x14ac:dyDescent="0.4">
      <c r="A12" s="3"/>
      <c r="E12" s="19"/>
      <c r="F12" s="20"/>
      <c r="G12" s="40">
        <v>4</v>
      </c>
      <c r="H12" s="257" t="s">
        <v>1</v>
      </c>
      <c r="I12" s="257"/>
      <c r="J12" s="257"/>
      <c r="K12" s="257"/>
      <c r="L12" s="257"/>
      <c r="M12" s="257"/>
      <c r="N12" s="257"/>
      <c r="O12" s="257"/>
      <c r="P12" s="257"/>
      <c r="Q12" s="103" t="s">
        <v>389</v>
      </c>
      <c r="X12" s="5"/>
    </row>
    <row r="13" spans="1:24" ht="26.25" x14ac:dyDescent="0.4">
      <c r="A13" s="3"/>
      <c r="E13" s="19"/>
      <c r="F13" s="20"/>
      <c r="G13" s="40">
        <v>5</v>
      </c>
      <c r="H13" s="257" t="s">
        <v>2</v>
      </c>
      <c r="I13" s="257"/>
      <c r="J13" s="257"/>
      <c r="K13" s="257"/>
      <c r="L13" s="257"/>
      <c r="M13" s="257"/>
      <c r="N13" s="257"/>
      <c r="O13" s="257"/>
      <c r="P13" s="257"/>
      <c r="Q13" s="103" t="s">
        <v>390</v>
      </c>
      <c r="X13" s="5"/>
    </row>
    <row r="14" spans="1:24" ht="13.5" customHeight="1" thickBot="1" x14ac:dyDescent="0.4">
      <c r="A14" s="6"/>
      <c r="B14" s="21"/>
      <c r="C14" s="22"/>
      <c r="D14" s="21"/>
      <c r="E14" s="23"/>
      <c r="F14" s="24"/>
      <c r="G14" s="21"/>
      <c r="H14" s="21"/>
      <c r="I14" s="21"/>
      <c r="J14" s="22"/>
      <c r="K14" s="21"/>
      <c r="L14" s="21"/>
      <c r="M14" s="4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7"/>
    </row>
    <row r="15" spans="1:24" ht="20.25" thickTop="1" thickBot="1" x14ac:dyDescent="0.35">
      <c r="A15" s="8"/>
      <c r="B15" s="8"/>
      <c r="C15" s="9"/>
      <c r="D15" s="10"/>
      <c r="E15" s="10"/>
      <c r="F15" s="10"/>
      <c r="G15" s="10"/>
      <c r="H15" s="10"/>
      <c r="I15" s="10"/>
      <c r="J15" s="4"/>
      <c r="K15" s="10"/>
      <c r="L15" s="10"/>
    </row>
    <row r="16" spans="1:24" ht="19.5" thickBot="1" x14ac:dyDescent="0.3">
      <c r="A16" s="254" t="s">
        <v>391</v>
      </c>
      <c r="B16" s="255"/>
      <c r="C16" s="255"/>
      <c r="D16" s="256"/>
      <c r="E16" s="27"/>
      <c r="F16" s="254" t="s">
        <v>392</v>
      </c>
      <c r="G16" s="255"/>
      <c r="H16" s="255"/>
      <c r="I16" s="256"/>
      <c r="J16" s="27"/>
      <c r="K16" s="254" t="s">
        <v>393</v>
      </c>
      <c r="L16" s="255"/>
      <c r="M16" s="255"/>
      <c r="N16" s="256"/>
      <c r="O16" s="28"/>
      <c r="P16" s="254" t="s">
        <v>394</v>
      </c>
      <c r="Q16" s="255"/>
      <c r="R16" s="255"/>
      <c r="S16" s="256"/>
      <c r="U16" s="254" t="s">
        <v>395</v>
      </c>
      <c r="V16" s="255"/>
      <c r="W16" s="255"/>
      <c r="X16" s="256"/>
    </row>
    <row r="17" spans="1:24" ht="16.5" thickBot="1" x14ac:dyDescent="0.3">
      <c r="C17"/>
      <c r="F17"/>
      <c r="G17" s="48"/>
      <c r="J17"/>
      <c r="M17"/>
    </row>
    <row r="18" spans="1:24" ht="15.75" x14ac:dyDescent="0.25">
      <c r="A18" s="251" t="s">
        <v>185</v>
      </c>
      <c r="B18" s="252"/>
      <c r="C18" s="252"/>
      <c r="D18" s="253"/>
      <c r="E18" s="11"/>
      <c r="F18" s="251" t="s">
        <v>185</v>
      </c>
      <c r="G18" s="252"/>
      <c r="H18" s="252"/>
      <c r="I18" s="253"/>
      <c r="J18" s="11"/>
      <c r="K18" s="251" t="s">
        <v>185</v>
      </c>
      <c r="L18" s="252"/>
      <c r="M18" s="252"/>
      <c r="N18" s="253"/>
      <c r="P18" s="251" t="s">
        <v>185</v>
      </c>
      <c r="Q18" s="252"/>
      <c r="R18" s="252"/>
      <c r="S18" s="253"/>
      <c r="U18" s="251" t="s">
        <v>185</v>
      </c>
      <c r="V18" s="252"/>
      <c r="W18" s="252"/>
      <c r="X18" s="253"/>
    </row>
    <row r="19" spans="1:24" x14ac:dyDescent="0.25">
      <c r="A19" s="104">
        <v>1</v>
      </c>
      <c r="B19" s="105" t="s">
        <v>104</v>
      </c>
      <c r="C19" s="45" t="s">
        <v>186</v>
      </c>
      <c r="D19" s="106">
        <v>9</v>
      </c>
      <c r="F19" s="104">
        <v>1</v>
      </c>
      <c r="G19" s="105" t="s">
        <v>24</v>
      </c>
      <c r="H19" s="45" t="s">
        <v>189</v>
      </c>
      <c r="I19" s="106">
        <v>9</v>
      </c>
      <c r="K19" s="104">
        <v>1</v>
      </c>
      <c r="L19" s="105" t="s">
        <v>34</v>
      </c>
      <c r="M19" s="45" t="s">
        <v>186</v>
      </c>
      <c r="N19" s="106">
        <v>9</v>
      </c>
      <c r="P19" s="104">
        <v>1</v>
      </c>
      <c r="Q19" s="105" t="s">
        <v>34</v>
      </c>
      <c r="R19" s="45" t="s">
        <v>186</v>
      </c>
      <c r="S19" s="106">
        <v>9</v>
      </c>
      <c r="U19" s="104">
        <v>1</v>
      </c>
      <c r="V19" s="105" t="s">
        <v>396</v>
      </c>
      <c r="W19" s="45" t="s">
        <v>186</v>
      </c>
      <c r="X19" s="106">
        <v>9</v>
      </c>
    </row>
    <row r="20" spans="1:24" x14ac:dyDescent="0.25">
      <c r="A20" s="107">
        <v>2</v>
      </c>
      <c r="B20" s="108" t="s">
        <v>305</v>
      </c>
      <c r="C20" s="44" t="s">
        <v>187</v>
      </c>
      <c r="D20" s="109">
        <v>7</v>
      </c>
      <c r="E20" s="15"/>
      <c r="F20" s="107">
        <v>2</v>
      </c>
      <c r="G20" s="108" t="s">
        <v>397</v>
      </c>
      <c r="H20" s="44" t="s">
        <v>189</v>
      </c>
      <c r="I20" s="109">
        <v>7</v>
      </c>
      <c r="K20" s="104">
        <v>2</v>
      </c>
      <c r="L20" s="47" t="s">
        <v>398</v>
      </c>
      <c r="M20" s="45" t="s">
        <v>190</v>
      </c>
      <c r="N20" s="126">
        <v>7</v>
      </c>
      <c r="P20" s="104">
        <v>2</v>
      </c>
      <c r="Q20" s="105" t="s">
        <v>24</v>
      </c>
      <c r="R20" s="45" t="s">
        <v>189</v>
      </c>
      <c r="S20" s="126">
        <v>7</v>
      </c>
      <c r="U20" s="104">
        <v>2</v>
      </c>
      <c r="V20" s="105" t="s">
        <v>399</v>
      </c>
      <c r="W20" s="44" t="s">
        <v>190</v>
      </c>
      <c r="X20" s="126">
        <v>7</v>
      </c>
    </row>
    <row r="21" spans="1:24" x14ac:dyDescent="0.25">
      <c r="A21" s="104">
        <v>3</v>
      </c>
      <c r="B21" s="105" t="s">
        <v>400</v>
      </c>
      <c r="C21" s="45" t="s">
        <v>187</v>
      </c>
      <c r="D21" s="110">
        <v>5</v>
      </c>
      <c r="F21" s="107">
        <v>3</v>
      </c>
      <c r="G21" s="111" t="s">
        <v>254</v>
      </c>
      <c r="H21" s="44" t="s">
        <v>186</v>
      </c>
      <c r="I21" s="112">
        <v>5</v>
      </c>
      <c r="K21" s="107">
        <v>3</v>
      </c>
      <c r="L21" s="111" t="s">
        <v>247</v>
      </c>
      <c r="M21" s="44" t="s">
        <v>190</v>
      </c>
      <c r="N21" s="112">
        <v>5</v>
      </c>
      <c r="P21" s="107">
        <v>3</v>
      </c>
      <c r="Q21" s="47" t="s">
        <v>36</v>
      </c>
      <c r="R21" s="45" t="s">
        <v>187</v>
      </c>
      <c r="S21" s="110">
        <v>5</v>
      </c>
      <c r="U21" s="107">
        <v>3</v>
      </c>
      <c r="V21" s="47" t="s">
        <v>151</v>
      </c>
      <c r="W21" s="45" t="s">
        <v>186</v>
      </c>
      <c r="X21" s="110">
        <v>5</v>
      </c>
    </row>
    <row r="22" spans="1:24" x14ac:dyDescent="0.25">
      <c r="A22" s="104">
        <v>4</v>
      </c>
      <c r="B22" s="47" t="s">
        <v>36</v>
      </c>
      <c r="C22" s="45" t="s">
        <v>187</v>
      </c>
      <c r="D22" s="110">
        <v>3</v>
      </c>
      <c r="F22" s="104">
        <v>4</v>
      </c>
      <c r="G22" s="47" t="s">
        <v>151</v>
      </c>
      <c r="H22" s="45" t="s">
        <v>186</v>
      </c>
      <c r="I22" s="110">
        <v>3</v>
      </c>
      <c r="K22" s="104">
        <v>4</v>
      </c>
      <c r="L22" s="47" t="s">
        <v>198</v>
      </c>
      <c r="M22" s="45" t="s">
        <v>186</v>
      </c>
      <c r="N22" s="110">
        <v>3</v>
      </c>
      <c r="P22" s="104">
        <v>4</v>
      </c>
      <c r="Q22" s="108" t="s">
        <v>337</v>
      </c>
      <c r="R22" s="44" t="s">
        <v>197</v>
      </c>
      <c r="S22" s="112">
        <v>3</v>
      </c>
      <c r="U22" s="104">
        <v>4</v>
      </c>
      <c r="V22" s="108" t="s">
        <v>138</v>
      </c>
      <c r="W22" s="44" t="s">
        <v>197</v>
      </c>
      <c r="X22" s="112">
        <v>3</v>
      </c>
    </row>
    <row r="23" spans="1:24" ht="15.75" thickBot="1" x14ac:dyDescent="0.3">
      <c r="A23" s="113">
        <v>5</v>
      </c>
      <c r="B23" s="46" t="s">
        <v>151</v>
      </c>
      <c r="C23" s="38" t="s">
        <v>186</v>
      </c>
      <c r="D23" s="114">
        <v>1</v>
      </c>
      <c r="F23" s="113">
        <v>5</v>
      </c>
      <c r="G23" s="46" t="s">
        <v>335</v>
      </c>
      <c r="H23" s="38" t="s">
        <v>189</v>
      </c>
      <c r="I23" s="114">
        <v>1</v>
      </c>
      <c r="K23" s="113">
        <v>5</v>
      </c>
      <c r="L23" s="127" t="s">
        <v>90</v>
      </c>
      <c r="M23" s="38" t="s">
        <v>186</v>
      </c>
      <c r="N23" s="114">
        <v>1</v>
      </c>
      <c r="P23" s="113">
        <v>5</v>
      </c>
      <c r="Q23" s="46" t="s">
        <v>122</v>
      </c>
      <c r="R23" s="38" t="s">
        <v>190</v>
      </c>
      <c r="S23" s="114">
        <v>1</v>
      </c>
      <c r="U23" s="113">
        <v>5</v>
      </c>
      <c r="V23" s="46" t="s">
        <v>36</v>
      </c>
      <c r="W23" s="38" t="s">
        <v>187</v>
      </c>
      <c r="X23" s="114">
        <v>1</v>
      </c>
    </row>
    <row r="24" spans="1:24" ht="5.25" customHeight="1" thickBot="1" x14ac:dyDescent="0.3">
      <c r="C24" s="13"/>
      <c r="D24" s="17"/>
      <c r="E24" s="11"/>
      <c r="F24"/>
      <c r="H24" s="13"/>
      <c r="I24" s="17"/>
      <c r="J24" s="11"/>
      <c r="M24" s="13"/>
      <c r="N24" s="17"/>
      <c r="R24" s="13"/>
      <c r="S24" s="49"/>
      <c r="W24" s="13"/>
      <c r="X24" s="49"/>
    </row>
    <row r="25" spans="1:24" ht="15.75" x14ac:dyDescent="0.25">
      <c r="A25" s="251" t="s">
        <v>188</v>
      </c>
      <c r="B25" s="252"/>
      <c r="C25" s="252"/>
      <c r="D25" s="253"/>
      <c r="F25" s="251" t="s">
        <v>188</v>
      </c>
      <c r="G25" s="252"/>
      <c r="H25" s="252"/>
      <c r="I25" s="253"/>
      <c r="K25" s="251" t="s">
        <v>188</v>
      </c>
      <c r="L25" s="252"/>
      <c r="M25" s="252"/>
      <c r="N25" s="253"/>
      <c r="P25" s="251" t="s">
        <v>188</v>
      </c>
      <c r="Q25" s="252"/>
      <c r="R25" s="252"/>
      <c r="S25" s="253"/>
      <c r="U25" s="251" t="s">
        <v>188</v>
      </c>
      <c r="V25" s="252"/>
      <c r="W25" s="252"/>
      <c r="X25" s="253"/>
    </row>
    <row r="26" spans="1:24" x14ac:dyDescent="0.25">
      <c r="A26" s="104">
        <v>1</v>
      </c>
      <c r="B26" s="47" t="s">
        <v>313</v>
      </c>
      <c r="C26" s="45" t="s">
        <v>186</v>
      </c>
      <c r="D26" s="106">
        <v>9</v>
      </c>
      <c r="E26" s="15"/>
      <c r="F26" s="104">
        <v>1</v>
      </c>
      <c r="G26" s="105" t="s">
        <v>165</v>
      </c>
      <c r="H26" s="45" t="s">
        <v>189</v>
      </c>
      <c r="I26" s="106">
        <v>9</v>
      </c>
      <c r="K26" s="104">
        <v>1</v>
      </c>
      <c r="L26" s="128" t="s">
        <v>72</v>
      </c>
      <c r="M26" s="45" t="s">
        <v>189</v>
      </c>
      <c r="N26" s="106">
        <v>9</v>
      </c>
      <c r="P26" s="104">
        <v>1</v>
      </c>
      <c r="Q26" s="47" t="s">
        <v>276</v>
      </c>
      <c r="R26" s="45" t="s">
        <v>187</v>
      </c>
      <c r="S26" s="106">
        <v>9</v>
      </c>
      <c r="U26" s="104">
        <v>1</v>
      </c>
      <c r="V26" s="47" t="s">
        <v>383</v>
      </c>
      <c r="W26" s="45" t="s">
        <v>186</v>
      </c>
      <c r="X26" s="106">
        <v>9</v>
      </c>
    </row>
    <row r="27" spans="1:24" x14ac:dyDescent="0.25">
      <c r="A27" s="107">
        <v>2</v>
      </c>
      <c r="B27" s="118" t="s">
        <v>33</v>
      </c>
      <c r="C27" s="44" t="s">
        <v>189</v>
      </c>
      <c r="D27" s="109">
        <v>7</v>
      </c>
      <c r="F27" s="104">
        <v>2</v>
      </c>
      <c r="G27" s="47" t="s">
        <v>31</v>
      </c>
      <c r="H27" s="45" t="s">
        <v>187</v>
      </c>
      <c r="I27" s="126">
        <v>7</v>
      </c>
      <c r="K27" s="104">
        <v>2</v>
      </c>
      <c r="L27" s="47" t="s">
        <v>46</v>
      </c>
      <c r="M27" s="45" t="s">
        <v>190</v>
      </c>
      <c r="N27" s="126">
        <v>7</v>
      </c>
      <c r="P27" s="107">
        <v>2</v>
      </c>
      <c r="Q27" s="108" t="s">
        <v>346</v>
      </c>
      <c r="R27" s="44" t="s">
        <v>197</v>
      </c>
      <c r="S27" s="109">
        <v>7</v>
      </c>
      <c r="U27" s="107">
        <v>2</v>
      </c>
      <c r="V27" s="47" t="s">
        <v>276</v>
      </c>
      <c r="W27" s="45" t="s">
        <v>187</v>
      </c>
      <c r="X27" s="109">
        <v>7</v>
      </c>
    </row>
    <row r="28" spans="1:24" x14ac:dyDescent="0.25">
      <c r="A28" s="104">
        <v>3</v>
      </c>
      <c r="B28" s="47" t="s">
        <v>34</v>
      </c>
      <c r="C28" s="45" t="s">
        <v>186</v>
      </c>
      <c r="D28" s="110">
        <v>5</v>
      </c>
      <c r="F28" s="104">
        <v>3</v>
      </c>
      <c r="G28" s="105" t="s">
        <v>401</v>
      </c>
      <c r="H28" s="45" t="s">
        <v>189</v>
      </c>
      <c r="I28" s="110">
        <v>5</v>
      </c>
      <c r="K28" s="107">
        <v>3</v>
      </c>
      <c r="L28" s="111" t="s">
        <v>32</v>
      </c>
      <c r="M28" s="44" t="s">
        <v>189</v>
      </c>
      <c r="N28" s="112">
        <v>5</v>
      </c>
      <c r="P28" s="104">
        <v>3</v>
      </c>
      <c r="Q28" s="105" t="s">
        <v>45</v>
      </c>
      <c r="R28" s="45" t="s">
        <v>189</v>
      </c>
      <c r="S28" s="110">
        <v>5</v>
      </c>
      <c r="U28" s="104">
        <v>3</v>
      </c>
      <c r="V28" s="47" t="s">
        <v>31</v>
      </c>
      <c r="W28" s="45" t="s">
        <v>187</v>
      </c>
      <c r="X28" s="110">
        <v>5</v>
      </c>
    </row>
    <row r="29" spans="1:24" x14ac:dyDescent="0.25">
      <c r="A29" s="104">
        <v>4</v>
      </c>
      <c r="B29" s="47" t="s">
        <v>276</v>
      </c>
      <c r="C29" s="45" t="s">
        <v>187</v>
      </c>
      <c r="D29" s="110">
        <v>3</v>
      </c>
      <c r="F29" s="104">
        <v>4</v>
      </c>
      <c r="G29" s="115" t="s">
        <v>33</v>
      </c>
      <c r="H29" s="45" t="s">
        <v>189</v>
      </c>
      <c r="I29" s="110">
        <v>3</v>
      </c>
      <c r="K29" s="104">
        <v>4</v>
      </c>
      <c r="L29" s="47" t="s">
        <v>162</v>
      </c>
      <c r="M29" s="45" t="s">
        <v>190</v>
      </c>
      <c r="N29" s="110">
        <v>3</v>
      </c>
      <c r="P29" s="107">
        <v>4</v>
      </c>
      <c r="Q29" s="47" t="s">
        <v>402</v>
      </c>
      <c r="R29" s="45" t="s">
        <v>189</v>
      </c>
      <c r="S29" s="110">
        <v>3</v>
      </c>
      <c r="U29" s="107">
        <v>4</v>
      </c>
      <c r="V29" s="105" t="s">
        <v>24</v>
      </c>
      <c r="W29" s="45" t="s">
        <v>189</v>
      </c>
      <c r="X29" s="110">
        <v>3</v>
      </c>
    </row>
    <row r="30" spans="1:24" ht="15.75" thickBot="1" x14ac:dyDescent="0.3">
      <c r="A30" s="113">
        <v>5</v>
      </c>
      <c r="B30" s="46" t="s">
        <v>32</v>
      </c>
      <c r="C30" s="38" t="s">
        <v>189</v>
      </c>
      <c r="D30" s="114">
        <v>1</v>
      </c>
      <c r="F30" s="113">
        <v>5</v>
      </c>
      <c r="G30" s="46" t="s">
        <v>403</v>
      </c>
      <c r="H30" s="38" t="s">
        <v>187</v>
      </c>
      <c r="I30" s="114">
        <v>1</v>
      </c>
      <c r="K30" s="113">
        <v>5</v>
      </c>
      <c r="L30" s="46" t="s">
        <v>50</v>
      </c>
      <c r="M30" s="38" t="s">
        <v>189</v>
      </c>
      <c r="N30" s="114">
        <v>1</v>
      </c>
      <c r="P30" s="113">
        <v>5</v>
      </c>
      <c r="Q30" s="46" t="s">
        <v>44</v>
      </c>
      <c r="R30" s="38" t="s">
        <v>190</v>
      </c>
      <c r="S30" s="114">
        <v>1</v>
      </c>
      <c r="U30" s="113">
        <v>5</v>
      </c>
      <c r="V30" s="46" t="s">
        <v>149</v>
      </c>
      <c r="W30" s="38" t="s">
        <v>186</v>
      </c>
      <c r="X30" s="114">
        <v>1</v>
      </c>
    </row>
    <row r="31" spans="1:24" ht="5.25" customHeight="1" thickBot="1" x14ac:dyDescent="0.3">
      <c r="C31" s="13"/>
      <c r="D31" s="17"/>
      <c r="F31"/>
      <c r="H31" s="13"/>
      <c r="I31" s="17"/>
      <c r="M31" s="13"/>
      <c r="N31" s="17"/>
      <c r="R31" s="13"/>
      <c r="S31" s="17"/>
      <c r="W31" s="13"/>
      <c r="X31" s="17"/>
    </row>
    <row r="32" spans="1:24" ht="15.75" x14ac:dyDescent="0.25">
      <c r="A32" s="251" t="s">
        <v>404</v>
      </c>
      <c r="B32" s="252"/>
      <c r="C32" s="252"/>
      <c r="D32" s="253"/>
      <c r="E32" s="15"/>
      <c r="F32" s="251" t="s">
        <v>404</v>
      </c>
      <c r="G32" s="252"/>
      <c r="H32" s="252"/>
      <c r="I32" s="253"/>
      <c r="K32" s="251" t="s">
        <v>404</v>
      </c>
      <c r="L32" s="252"/>
      <c r="M32" s="252"/>
      <c r="N32" s="253"/>
      <c r="P32" s="251" t="s">
        <v>404</v>
      </c>
      <c r="Q32" s="252"/>
      <c r="R32" s="252"/>
      <c r="S32" s="253"/>
      <c r="U32" s="251" t="s">
        <v>404</v>
      </c>
      <c r="V32" s="252"/>
      <c r="W32" s="252"/>
      <c r="X32" s="253"/>
    </row>
    <row r="33" spans="1:29" x14ac:dyDescent="0.25">
      <c r="A33" s="241">
        <v>1</v>
      </c>
      <c r="B33" t="s">
        <v>259</v>
      </c>
      <c r="C33" s="201" t="s">
        <v>187</v>
      </c>
      <c r="D33" s="250">
        <v>9</v>
      </c>
      <c r="F33" s="245">
        <v>1</v>
      </c>
      <c r="G33" s="122" t="s">
        <v>290</v>
      </c>
      <c r="H33" s="197" t="s">
        <v>186</v>
      </c>
      <c r="I33" s="247">
        <v>9</v>
      </c>
      <c r="K33" s="245">
        <v>1</v>
      </c>
      <c r="L33" s="117" t="s">
        <v>367</v>
      </c>
      <c r="M33" s="197" t="s">
        <v>186</v>
      </c>
      <c r="N33" s="243">
        <v>9</v>
      </c>
      <c r="P33" s="245">
        <v>1</v>
      </c>
      <c r="Q33" s="116" t="s">
        <v>405</v>
      </c>
      <c r="R33" s="197" t="s">
        <v>186</v>
      </c>
      <c r="S33" s="243">
        <v>9</v>
      </c>
      <c r="U33" s="245">
        <v>1</v>
      </c>
      <c r="V33" s="116" t="s">
        <v>406</v>
      </c>
      <c r="W33" s="197" t="s">
        <v>186</v>
      </c>
      <c r="X33" s="243">
        <v>9</v>
      </c>
    </row>
    <row r="34" spans="1:29" x14ac:dyDescent="0.25">
      <c r="A34" s="246"/>
      <c r="B34" s="118" t="s">
        <v>261</v>
      </c>
      <c r="C34" s="198"/>
      <c r="D34" s="248"/>
      <c r="F34" s="246"/>
      <c r="G34" s="108" t="s">
        <v>380</v>
      </c>
      <c r="H34" s="198"/>
      <c r="I34" s="248"/>
      <c r="K34" s="246"/>
      <c r="L34" s="108" t="s">
        <v>298</v>
      </c>
      <c r="M34" s="198"/>
      <c r="N34" s="244"/>
      <c r="P34" s="246"/>
      <c r="Q34" t="s">
        <v>193</v>
      </c>
      <c r="R34" s="198"/>
      <c r="S34" s="244"/>
      <c r="U34" s="246"/>
      <c r="V34" t="s">
        <v>191</v>
      </c>
      <c r="W34" s="198"/>
      <c r="X34" s="244"/>
    </row>
    <row r="35" spans="1:29" x14ac:dyDescent="0.25">
      <c r="A35" s="241">
        <v>2</v>
      </c>
      <c r="B35" s="25" t="s">
        <v>57</v>
      </c>
      <c r="C35" s="201" t="s">
        <v>190</v>
      </c>
      <c r="D35" s="249">
        <v>7</v>
      </c>
      <c r="F35" s="245">
        <v>2</v>
      </c>
      <c r="G35" s="116" t="s">
        <v>355</v>
      </c>
      <c r="H35" s="197" t="s">
        <v>186</v>
      </c>
      <c r="I35" s="243">
        <v>7</v>
      </c>
      <c r="K35" s="245">
        <v>2</v>
      </c>
      <c r="L35" s="116" t="s">
        <v>151</v>
      </c>
      <c r="M35" s="197" t="s">
        <v>186</v>
      </c>
      <c r="N35" s="243">
        <v>7</v>
      </c>
      <c r="P35" s="245">
        <v>2</v>
      </c>
      <c r="Q35" s="117" t="s">
        <v>367</v>
      </c>
      <c r="R35" s="197" t="s">
        <v>186</v>
      </c>
      <c r="S35" s="249">
        <v>7</v>
      </c>
      <c r="U35" s="245">
        <v>2</v>
      </c>
      <c r="V35" s="117" t="s">
        <v>407</v>
      </c>
      <c r="W35" s="197" t="s">
        <v>186</v>
      </c>
      <c r="X35" s="249">
        <v>7</v>
      </c>
    </row>
    <row r="36" spans="1:29" x14ac:dyDescent="0.25">
      <c r="A36" s="246"/>
      <c r="B36" s="108" t="s">
        <v>263</v>
      </c>
      <c r="C36" s="198"/>
      <c r="D36" s="244"/>
      <c r="F36" s="246"/>
      <c r="G36" s="108" t="s">
        <v>358</v>
      </c>
      <c r="H36" s="198"/>
      <c r="I36" s="244"/>
      <c r="K36" s="246"/>
      <c r="L36" s="108" t="s">
        <v>39</v>
      </c>
      <c r="M36" s="198"/>
      <c r="N36" s="244"/>
      <c r="P36" s="246"/>
      <c r="Q36" s="108" t="s">
        <v>298</v>
      </c>
      <c r="R36" s="198"/>
      <c r="S36" s="244"/>
      <c r="U36" s="246"/>
      <c r="V36" s="108" t="s">
        <v>408</v>
      </c>
      <c r="W36" s="198"/>
      <c r="X36" s="244"/>
    </row>
    <row r="37" spans="1:29" x14ac:dyDescent="0.25">
      <c r="A37" s="245">
        <v>3</v>
      </c>
      <c r="B37" s="116" t="s">
        <v>355</v>
      </c>
      <c r="C37" s="197" t="s">
        <v>186</v>
      </c>
      <c r="D37" s="243">
        <v>5</v>
      </c>
      <c r="F37" s="245">
        <v>3</v>
      </c>
      <c r="G37" s="116" t="s">
        <v>210</v>
      </c>
      <c r="H37" s="197" t="s">
        <v>190</v>
      </c>
      <c r="I37" s="243">
        <v>5</v>
      </c>
      <c r="K37" s="245">
        <v>3</v>
      </c>
      <c r="L37" s="116" t="s">
        <v>342</v>
      </c>
      <c r="M37" s="197" t="s">
        <v>186</v>
      </c>
      <c r="N37" s="243">
        <v>5</v>
      </c>
      <c r="P37" s="241">
        <v>3</v>
      </c>
      <c r="Q37" t="s">
        <v>356</v>
      </c>
      <c r="R37" s="197" t="s">
        <v>186</v>
      </c>
      <c r="S37" s="243">
        <v>5</v>
      </c>
      <c r="U37" s="241">
        <v>3</v>
      </c>
      <c r="V37" s="117" t="s">
        <v>367</v>
      </c>
      <c r="W37" s="197" t="s">
        <v>186</v>
      </c>
      <c r="X37" s="243">
        <v>5</v>
      </c>
    </row>
    <row r="38" spans="1:29" x14ac:dyDescent="0.25">
      <c r="A38" s="246"/>
      <c r="B38" s="108" t="s">
        <v>358</v>
      </c>
      <c r="C38" s="198"/>
      <c r="D38" s="244"/>
      <c r="F38" s="246"/>
      <c r="G38" s="108" t="s">
        <v>257</v>
      </c>
      <c r="H38" s="198"/>
      <c r="I38" s="244"/>
      <c r="K38" s="246"/>
      <c r="L38" s="108" t="s">
        <v>380</v>
      </c>
      <c r="M38" s="198"/>
      <c r="N38" s="244"/>
      <c r="P38" s="246"/>
      <c r="Q38" s="108" t="s">
        <v>359</v>
      </c>
      <c r="R38" s="198"/>
      <c r="S38" s="244"/>
      <c r="U38" s="246"/>
      <c r="V38" s="108" t="s">
        <v>298</v>
      </c>
      <c r="W38" s="198"/>
      <c r="X38" s="244"/>
    </row>
    <row r="39" spans="1:29" x14ac:dyDescent="0.25">
      <c r="A39" s="245">
        <v>4</v>
      </c>
      <c r="B39" s="122" t="s">
        <v>90</v>
      </c>
      <c r="C39" s="197" t="s">
        <v>186</v>
      </c>
      <c r="D39" s="243">
        <v>3</v>
      </c>
      <c r="F39" s="245">
        <v>4</v>
      </c>
      <c r="G39" s="116" t="s">
        <v>349</v>
      </c>
      <c r="H39" s="197" t="s">
        <v>186</v>
      </c>
      <c r="I39" s="243">
        <v>3</v>
      </c>
      <c r="K39" s="245">
        <v>4</v>
      </c>
      <c r="L39" s="116" t="s">
        <v>81</v>
      </c>
      <c r="M39" s="197" t="s">
        <v>189</v>
      </c>
      <c r="N39" s="243">
        <v>3</v>
      </c>
      <c r="P39" s="245">
        <v>4</v>
      </c>
      <c r="Q39" t="s">
        <v>54</v>
      </c>
      <c r="R39" s="197" t="s">
        <v>187</v>
      </c>
      <c r="S39" s="249">
        <v>3</v>
      </c>
      <c r="U39" s="245">
        <v>4</v>
      </c>
      <c r="V39" t="s">
        <v>409</v>
      </c>
      <c r="W39" s="197" t="s">
        <v>186</v>
      </c>
      <c r="X39" s="249">
        <v>3</v>
      </c>
    </row>
    <row r="40" spans="1:29" x14ac:dyDescent="0.25">
      <c r="A40" s="246"/>
      <c r="B40" s="108" t="s">
        <v>410</v>
      </c>
      <c r="C40" s="198"/>
      <c r="D40" s="244"/>
      <c r="F40" s="246"/>
      <c r="G40" s="108" t="s">
        <v>104</v>
      </c>
      <c r="H40" s="198"/>
      <c r="I40" s="244"/>
      <c r="K40" s="246"/>
      <c r="L40" s="108" t="s">
        <v>292</v>
      </c>
      <c r="M40" s="198"/>
      <c r="N40" s="244"/>
      <c r="P40" s="246"/>
      <c r="Q40" s="108" t="s">
        <v>31</v>
      </c>
      <c r="R40" s="198"/>
      <c r="S40" s="244"/>
      <c r="U40" s="246"/>
      <c r="V40" s="108" t="s">
        <v>411</v>
      </c>
      <c r="W40" s="198"/>
      <c r="X40" s="244"/>
      <c r="AC40" s="25"/>
    </row>
    <row r="41" spans="1:29" x14ac:dyDescent="0.25">
      <c r="A41" s="241">
        <v>5</v>
      </c>
      <c r="B41" s="16" t="s">
        <v>412</v>
      </c>
      <c r="C41" s="201" t="s">
        <v>190</v>
      </c>
      <c r="D41" s="239">
        <v>1</v>
      </c>
      <c r="F41" s="241">
        <v>5</v>
      </c>
      <c r="G41" s="16" t="s">
        <v>367</v>
      </c>
      <c r="H41" s="201" t="s">
        <v>186</v>
      </c>
      <c r="I41" s="239">
        <v>1</v>
      </c>
      <c r="K41" s="241">
        <v>5</v>
      </c>
      <c r="L41" s="16" t="s">
        <v>259</v>
      </c>
      <c r="M41" s="201" t="s">
        <v>187</v>
      </c>
      <c r="N41" s="239">
        <v>1</v>
      </c>
      <c r="P41" s="241">
        <v>5</v>
      </c>
      <c r="Q41" s="16" t="s">
        <v>43</v>
      </c>
      <c r="R41" s="201" t="s">
        <v>186</v>
      </c>
      <c r="S41" s="239">
        <v>1</v>
      </c>
      <c r="U41" s="241">
        <v>5</v>
      </c>
      <c r="V41" s="16" t="s">
        <v>84</v>
      </c>
      <c r="W41" s="201" t="s">
        <v>187</v>
      </c>
      <c r="X41" s="239">
        <v>1</v>
      </c>
      <c r="AC41" s="25"/>
    </row>
    <row r="42" spans="1:29" ht="15.75" thickBot="1" x14ac:dyDescent="0.3">
      <c r="A42" s="242"/>
      <c r="B42" s="119" t="s">
        <v>122</v>
      </c>
      <c r="C42" s="202"/>
      <c r="D42" s="240"/>
      <c r="E42" s="11"/>
      <c r="F42" s="242"/>
      <c r="G42" s="119" t="s">
        <v>298</v>
      </c>
      <c r="H42" s="202"/>
      <c r="I42" s="240"/>
      <c r="J42" s="11"/>
      <c r="K42" s="242"/>
      <c r="L42" s="120" t="s">
        <v>261</v>
      </c>
      <c r="M42" s="202"/>
      <c r="N42" s="240"/>
      <c r="P42" s="242"/>
      <c r="Q42" s="119" t="s">
        <v>413</v>
      </c>
      <c r="R42" s="202"/>
      <c r="S42" s="240"/>
      <c r="U42" s="242"/>
      <c r="V42" s="119" t="s">
        <v>48</v>
      </c>
      <c r="W42" s="202"/>
      <c r="X42" s="240"/>
      <c r="AC42" s="25"/>
    </row>
    <row r="43" spans="1:29" ht="5.25" customHeight="1" thickBot="1" x14ac:dyDescent="0.3">
      <c r="C43" s="13"/>
      <c r="D43" s="51"/>
      <c r="F43"/>
      <c r="H43" s="13"/>
      <c r="I43" s="17"/>
      <c r="M43" s="13"/>
      <c r="N43" s="17"/>
      <c r="R43" s="13"/>
      <c r="S43" s="17"/>
      <c r="W43" s="13"/>
      <c r="X43" s="17"/>
    </row>
    <row r="44" spans="1:29" ht="15.75" x14ac:dyDescent="0.25">
      <c r="A44" s="251" t="s">
        <v>414</v>
      </c>
      <c r="B44" s="252"/>
      <c r="C44" s="252"/>
      <c r="D44" s="253"/>
      <c r="F44" s="251" t="s">
        <v>414</v>
      </c>
      <c r="G44" s="252"/>
      <c r="H44" s="252"/>
      <c r="I44" s="253"/>
      <c r="K44" s="251" t="s">
        <v>414</v>
      </c>
      <c r="L44" s="252"/>
      <c r="M44" s="252"/>
      <c r="N44" s="253"/>
      <c r="P44" s="251" t="s">
        <v>414</v>
      </c>
      <c r="Q44" s="252"/>
      <c r="R44" s="252"/>
      <c r="S44" s="253"/>
      <c r="T44" s="50"/>
      <c r="U44" s="251" t="s">
        <v>414</v>
      </c>
      <c r="V44" s="252"/>
      <c r="W44" s="252"/>
      <c r="X44" s="253"/>
    </row>
    <row r="45" spans="1:29" x14ac:dyDescent="0.25">
      <c r="A45" s="245">
        <v>1</v>
      </c>
      <c r="B45" s="116" t="s">
        <v>184</v>
      </c>
      <c r="C45" s="197" t="s">
        <v>186</v>
      </c>
      <c r="D45" s="247">
        <v>9</v>
      </c>
      <c r="F45" s="241">
        <v>1</v>
      </c>
      <c r="G45" t="s">
        <v>378</v>
      </c>
      <c r="H45" s="201" t="s">
        <v>189</v>
      </c>
      <c r="I45" s="250">
        <v>9</v>
      </c>
      <c r="K45" s="245">
        <v>1</v>
      </c>
      <c r="L45" s="116" t="s">
        <v>184</v>
      </c>
      <c r="M45" s="197" t="s">
        <v>186</v>
      </c>
      <c r="N45" s="243">
        <v>9</v>
      </c>
      <c r="P45" s="241">
        <v>1</v>
      </c>
      <c r="Q45" t="s">
        <v>33</v>
      </c>
      <c r="R45" s="197" t="s">
        <v>189</v>
      </c>
      <c r="S45" s="243">
        <v>9</v>
      </c>
      <c r="U45" s="241">
        <v>1</v>
      </c>
      <c r="V45" s="116" t="s">
        <v>198</v>
      </c>
      <c r="W45" s="197" t="s">
        <v>186</v>
      </c>
      <c r="X45" s="243">
        <v>9</v>
      </c>
    </row>
    <row r="46" spans="1:29" x14ac:dyDescent="0.25">
      <c r="A46" s="246"/>
      <c r="B46" s="108" t="s">
        <v>191</v>
      </c>
      <c r="C46" s="198"/>
      <c r="D46" s="248"/>
      <c r="F46" s="246"/>
      <c r="G46" s="108" t="s">
        <v>382</v>
      </c>
      <c r="H46" s="198"/>
      <c r="I46" s="248"/>
      <c r="K46" s="246"/>
      <c r="L46" s="108" t="s">
        <v>191</v>
      </c>
      <c r="M46" s="198"/>
      <c r="N46" s="244"/>
      <c r="P46" s="246"/>
      <c r="Q46" s="108" t="s">
        <v>269</v>
      </c>
      <c r="R46" s="198"/>
      <c r="S46" s="244"/>
      <c r="U46" s="246"/>
      <c r="V46" t="s">
        <v>253</v>
      </c>
      <c r="W46" s="198"/>
      <c r="X46" s="244"/>
    </row>
    <row r="47" spans="1:29" x14ac:dyDescent="0.25">
      <c r="A47" s="245">
        <v>2</v>
      </c>
      <c r="B47" s="116" t="s">
        <v>314</v>
      </c>
      <c r="C47" s="197" t="s">
        <v>186</v>
      </c>
      <c r="D47" s="243">
        <v>7</v>
      </c>
      <c r="F47" s="245">
        <v>2</v>
      </c>
      <c r="G47" s="116" t="s">
        <v>415</v>
      </c>
      <c r="H47" s="197" t="s">
        <v>189</v>
      </c>
      <c r="I47" s="243">
        <v>7</v>
      </c>
      <c r="K47" s="245">
        <v>2</v>
      </c>
      <c r="L47" s="116" t="s">
        <v>284</v>
      </c>
      <c r="M47" s="197" t="s">
        <v>190</v>
      </c>
      <c r="N47" s="243">
        <v>7</v>
      </c>
      <c r="P47" s="245">
        <v>2</v>
      </c>
      <c r="Q47" s="122" t="s">
        <v>290</v>
      </c>
      <c r="R47" s="197" t="s">
        <v>186</v>
      </c>
      <c r="S47" s="249">
        <v>7</v>
      </c>
      <c r="U47" s="245">
        <v>2</v>
      </c>
      <c r="V47" s="117" t="s">
        <v>416</v>
      </c>
      <c r="W47" s="197" t="s">
        <v>190</v>
      </c>
      <c r="X47" s="249">
        <v>7</v>
      </c>
    </row>
    <row r="48" spans="1:29" x14ac:dyDescent="0.25">
      <c r="A48" s="246"/>
      <c r="B48" s="108" t="s">
        <v>43</v>
      </c>
      <c r="C48" s="198"/>
      <c r="D48" s="244"/>
      <c r="F48" s="246"/>
      <c r="G48" s="108" t="s">
        <v>417</v>
      </c>
      <c r="H48" s="198"/>
      <c r="I48" s="244"/>
      <c r="K48" s="246"/>
      <c r="L48" s="108" t="s">
        <v>283</v>
      </c>
      <c r="M48" s="198"/>
      <c r="N48" s="244"/>
      <c r="P48" s="246"/>
      <c r="Q48" s="108" t="s">
        <v>380</v>
      </c>
      <c r="R48" s="198"/>
      <c r="S48" s="244"/>
      <c r="U48" s="246"/>
      <c r="V48" s="108" t="s">
        <v>418</v>
      </c>
      <c r="W48" s="198"/>
      <c r="X48" s="244"/>
    </row>
    <row r="49" spans="1:24" x14ac:dyDescent="0.25">
      <c r="A49" s="245">
        <v>3</v>
      </c>
      <c r="B49" s="116" t="s">
        <v>244</v>
      </c>
      <c r="C49" s="197" t="s">
        <v>190</v>
      </c>
      <c r="D49" s="243">
        <v>5</v>
      </c>
      <c r="F49" s="245">
        <v>3</v>
      </c>
      <c r="G49" s="116" t="s">
        <v>342</v>
      </c>
      <c r="H49" s="197" t="s">
        <v>186</v>
      </c>
      <c r="I49" s="243">
        <v>5</v>
      </c>
      <c r="K49" s="245">
        <v>3</v>
      </c>
      <c r="L49" s="116" t="s">
        <v>244</v>
      </c>
      <c r="M49" s="197" t="s">
        <v>190</v>
      </c>
      <c r="N49" s="243">
        <v>5</v>
      </c>
      <c r="P49" s="245">
        <v>3</v>
      </c>
      <c r="Q49" s="116" t="s">
        <v>284</v>
      </c>
      <c r="R49" s="197" t="s">
        <v>190</v>
      </c>
      <c r="S49" s="243">
        <v>5</v>
      </c>
      <c r="U49" s="245">
        <v>3</v>
      </c>
      <c r="V49" t="s">
        <v>163</v>
      </c>
      <c r="W49" s="197" t="s">
        <v>190</v>
      </c>
      <c r="X49" s="243">
        <v>5</v>
      </c>
    </row>
    <row r="50" spans="1:24" x14ac:dyDescent="0.25">
      <c r="A50" s="246"/>
      <c r="B50" s="108" t="s">
        <v>161</v>
      </c>
      <c r="C50" s="198"/>
      <c r="D50" s="244"/>
      <c r="F50" s="246"/>
      <c r="G50" s="108" t="s">
        <v>419</v>
      </c>
      <c r="H50" s="198"/>
      <c r="I50" s="244"/>
      <c r="K50" s="246"/>
      <c r="L50" s="108" t="s">
        <v>420</v>
      </c>
      <c r="M50" s="198"/>
      <c r="N50" s="244"/>
      <c r="P50" s="246"/>
      <c r="Q50" s="108" t="s">
        <v>283</v>
      </c>
      <c r="R50" s="198"/>
      <c r="S50" s="244"/>
      <c r="U50" s="246"/>
      <c r="V50" s="108" t="s">
        <v>46</v>
      </c>
      <c r="W50" s="198"/>
      <c r="X50" s="244"/>
    </row>
    <row r="51" spans="1:24" x14ac:dyDescent="0.25">
      <c r="A51" s="245">
        <v>4</v>
      </c>
      <c r="B51" s="122" t="s">
        <v>421</v>
      </c>
      <c r="C51" s="197" t="s">
        <v>187</v>
      </c>
      <c r="D51" s="243">
        <v>3</v>
      </c>
      <c r="F51" s="245">
        <v>4</v>
      </c>
      <c r="G51" s="116" t="s">
        <v>184</v>
      </c>
      <c r="H51" s="197" t="s">
        <v>186</v>
      </c>
      <c r="I51" s="243">
        <v>3</v>
      </c>
      <c r="K51" s="245">
        <v>4</v>
      </c>
      <c r="L51" s="122" t="s">
        <v>33</v>
      </c>
      <c r="M51" s="197" t="s">
        <v>189</v>
      </c>
      <c r="N51" s="243">
        <v>3</v>
      </c>
      <c r="P51" s="245">
        <v>4</v>
      </c>
      <c r="Q51" s="117" t="s">
        <v>246</v>
      </c>
      <c r="R51" s="197" t="s">
        <v>190</v>
      </c>
      <c r="S51" s="243">
        <v>3</v>
      </c>
      <c r="U51" s="245">
        <v>4</v>
      </c>
      <c r="V51" t="s">
        <v>422</v>
      </c>
      <c r="W51" s="197" t="s">
        <v>186</v>
      </c>
      <c r="X51" s="243">
        <v>3</v>
      </c>
    </row>
    <row r="52" spans="1:24" x14ac:dyDescent="0.25">
      <c r="A52" s="246"/>
      <c r="B52" s="118" t="s">
        <v>403</v>
      </c>
      <c r="C52" s="198"/>
      <c r="D52" s="244"/>
      <c r="F52" s="246"/>
      <c r="G52" s="108" t="s">
        <v>191</v>
      </c>
      <c r="H52" s="198"/>
      <c r="I52" s="244"/>
      <c r="K52" s="246"/>
      <c r="L52" s="108" t="s">
        <v>376</v>
      </c>
      <c r="M52" s="198"/>
      <c r="N52" s="244"/>
      <c r="P52" s="246"/>
      <c r="Q52" s="111" t="s">
        <v>368</v>
      </c>
      <c r="R52" s="198"/>
      <c r="S52" s="244"/>
      <c r="U52" s="246"/>
      <c r="V52" s="108" t="s">
        <v>410</v>
      </c>
      <c r="W52" s="198"/>
      <c r="X52" s="244"/>
    </row>
    <row r="53" spans="1:24" x14ac:dyDescent="0.25">
      <c r="A53" s="241">
        <v>5</v>
      </c>
      <c r="B53" s="16" t="s">
        <v>286</v>
      </c>
      <c r="C53" s="201" t="s">
        <v>197</v>
      </c>
      <c r="D53" s="239">
        <v>1</v>
      </c>
      <c r="F53" s="241">
        <v>5</v>
      </c>
      <c r="G53" s="16" t="s">
        <v>246</v>
      </c>
      <c r="H53" s="201" t="s">
        <v>190</v>
      </c>
      <c r="I53" s="239">
        <v>1</v>
      </c>
      <c r="K53" s="241">
        <v>5</v>
      </c>
      <c r="L53" s="16" t="s">
        <v>423</v>
      </c>
      <c r="M53" s="201" t="s">
        <v>190</v>
      </c>
      <c r="N53" s="239">
        <v>1</v>
      </c>
      <c r="P53" s="241">
        <v>5</v>
      </c>
      <c r="Q53" s="129" t="s">
        <v>381</v>
      </c>
      <c r="R53" s="201" t="s">
        <v>190</v>
      </c>
      <c r="S53" s="239">
        <v>1</v>
      </c>
      <c r="U53" s="241">
        <v>5</v>
      </c>
      <c r="V53" s="116" t="s">
        <v>342</v>
      </c>
      <c r="W53" s="201" t="s">
        <v>186</v>
      </c>
      <c r="X53" s="239">
        <v>1</v>
      </c>
    </row>
    <row r="54" spans="1:24" ht="15.75" thickBot="1" x14ac:dyDescent="0.3">
      <c r="A54" s="242"/>
      <c r="B54" s="119" t="s">
        <v>285</v>
      </c>
      <c r="C54" s="202"/>
      <c r="D54" s="240"/>
      <c r="F54" s="242"/>
      <c r="G54" s="119" t="s">
        <v>368</v>
      </c>
      <c r="H54" s="202"/>
      <c r="I54" s="240"/>
      <c r="K54" s="242"/>
      <c r="L54" s="119" t="s">
        <v>424</v>
      </c>
      <c r="M54" s="202"/>
      <c r="N54" s="240"/>
      <c r="P54" s="242"/>
      <c r="Q54" s="119" t="s">
        <v>163</v>
      </c>
      <c r="R54" s="202"/>
      <c r="S54" s="240"/>
      <c r="U54" s="242"/>
      <c r="V54" s="119" t="s">
        <v>314</v>
      </c>
      <c r="W54" s="202"/>
      <c r="X54" s="240"/>
    </row>
  </sheetData>
  <mergeCells count="183">
    <mergeCell ref="B6:W6"/>
    <mergeCell ref="A7:X7"/>
    <mergeCell ref="A8:X8"/>
    <mergeCell ref="H9:P9"/>
    <mergeCell ref="H10:P10"/>
    <mergeCell ref="H11:P11"/>
    <mergeCell ref="U16:X16"/>
    <mergeCell ref="A18:D18"/>
    <mergeCell ref="F18:I18"/>
    <mergeCell ref="K18:N18"/>
    <mergeCell ref="P18:S18"/>
    <mergeCell ref="U18:X18"/>
    <mergeCell ref="H12:P12"/>
    <mergeCell ref="H13:P13"/>
    <mergeCell ref="A16:D16"/>
    <mergeCell ref="F16:I16"/>
    <mergeCell ref="K16:N16"/>
    <mergeCell ref="P16:S16"/>
    <mergeCell ref="I33:I34"/>
    <mergeCell ref="W35:W36"/>
    <mergeCell ref="X35:X36"/>
    <mergeCell ref="A25:D25"/>
    <mergeCell ref="F25:I25"/>
    <mergeCell ref="K25:N25"/>
    <mergeCell ref="P25:S25"/>
    <mergeCell ref="U25:X25"/>
    <mergeCell ref="A32:D32"/>
    <mergeCell ref="F32:I32"/>
    <mergeCell ref="K32:N32"/>
    <mergeCell ref="P32:S32"/>
    <mergeCell ref="U32:X32"/>
    <mergeCell ref="N35:N36"/>
    <mergeCell ref="P35:P36"/>
    <mergeCell ref="R35:R36"/>
    <mergeCell ref="S35:S36"/>
    <mergeCell ref="U35:U36"/>
    <mergeCell ref="K37:K38"/>
    <mergeCell ref="M37:M38"/>
    <mergeCell ref="M35:M36"/>
    <mergeCell ref="U33:U34"/>
    <mergeCell ref="W33:W34"/>
    <mergeCell ref="X33:X34"/>
    <mergeCell ref="A35:A36"/>
    <mergeCell ref="C35:C36"/>
    <mergeCell ref="D35:D36"/>
    <mergeCell ref="F35:F36"/>
    <mergeCell ref="H35:H36"/>
    <mergeCell ref="I35:I36"/>
    <mergeCell ref="K35:K36"/>
    <mergeCell ref="K33:K34"/>
    <mergeCell ref="M33:M34"/>
    <mergeCell ref="N33:N34"/>
    <mergeCell ref="P33:P34"/>
    <mergeCell ref="R33:R34"/>
    <mergeCell ref="S33:S34"/>
    <mergeCell ref="A33:A34"/>
    <mergeCell ref="C33:C34"/>
    <mergeCell ref="D33:D34"/>
    <mergeCell ref="F33:F34"/>
    <mergeCell ref="H33:H34"/>
    <mergeCell ref="P39:P40"/>
    <mergeCell ref="R39:R40"/>
    <mergeCell ref="S39:S40"/>
    <mergeCell ref="U39:U40"/>
    <mergeCell ref="W39:W40"/>
    <mergeCell ref="X39:X40"/>
    <mergeCell ref="X37:X38"/>
    <mergeCell ref="A39:A40"/>
    <mergeCell ref="C39:C40"/>
    <mergeCell ref="D39:D40"/>
    <mergeCell ref="F39:F40"/>
    <mergeCell ref="H39:H40"/>
    <mergeCell ref="I39:I40"/>
    <mergeCell ref="K39:K40"/>
    <mergeCell ref="M39:M40"/>
    <mergeCell ref="N39:N40"/>
    <mergeCell ref="N37:N38"/>
    <mergeCell ref="P37:P38"/>
    <mergeCell ref="R37:R38"/>
    <mergeCell ref="S37:S38"/>
    <mergeCell ref="U37:U38"/>
    <mergeCell ref="W37:W38"/>
    <mergeCell ref="A37:A38"/>
    <mergeCell ref="C37:C38"/>
    <mergeCell ref="D37:D38"/>
    <mergeCell ref="F37:F38"/>
    <mergeCell ref="H37:H38"/>
    <mergeCell ref="I37:I38"/>
    <mergeCell ref="U41:U42"/>
    <mergeCell ref="W41:W42"/>
    <mergeCell ref="X41:X42"/>
    <mergeCell ref="A44:D44"/>
    <mergeCell ref="F44:I44"/>
    <mergeCell ref="K44:N44"/>
    <mergeCell ref="P44:S44"/>
    <mergeCell ref="U44:X44"/>
    <mergeCell ref="K41:K42"/>
    <mergeCell ref="M41:M42"/>
    <mergeCell ref="N41:N42"/>
    <mergeCell ref="P41:P42"/>
    <mergeCell ref="R41:R42"/>
    <mergeCell ref="S41:S42"/>
    <mergeCell ref="A41:A42"/>
    <mergeCell ref="C41:C42"/>
    <mergeCell ref="D41:D42"/>
    <mergeCell ref="F41:F42"/>
    <mergeCell ref="H41:H42"/>
    <mergeCell ref="I41:I42"/>
    <mergeCell ref="U45:U46"/>
    <mergeCell ref="W45:W46"/>
    <mergeCell ref="X45:X46"/>
    <mergeCell ref="A47:A48"/>
    <mergeCell ref="C47:C48"/>
    <mergeCell ref="D47:D48"/>
    <mergeCell ref="F47:F48"/>
    <mergeCell ref="H47:H48"/>
    <mergeCell ref="I47:I48"/>
    <mergeCell ref="K47:K48"/>
    <mergeCell ref="K45:K46"/>
    <mergeCell ref="M45:M46"/>
    <mergeCell ref="N45:N46"/>
    <mergeCell ref="P45:P46"/>
    <mergeCell ref="R45:R46"/>
    <mergeCell ref="S45:S46"/>
    <mergeCell ref="A45:A46"/>
    <mergeCell ref="C45:C46"/>
    <mergeCell ref="D45:D46"/>
    <mergeCell ref="F45:F46"/>
    <mergeCell ref="H45:H46"/>
    <mergeCell ref="I45:I46"/>
    <mergeCell ref="W47:W48"/>
    <mergeCell ref="X47:X48"/>
    <mergeCell ref="A49:A50"/>
    <mergeCell ref="C49:C50"/>
    <mergeCell ref="D49:D50"/>
    <mergeCell ref="F49:F50"/>
    <mergeCell ref="H49:H50"/>
    <mergeCell ref="I49:I50"/>
    <mergeCell ref="K49:K50"/>
    <mergeCell ref="M49:M50"/>
    <mergeCell ref="M47:M48"/>
    <mergeCell ref="N47:N48"/>
    <mergeCell ref="P47:P48"/>
    <mergeCell ref="R47:R48"/>
    <mergeCell ref="S47:S48"/>
    <mergeCell ref="U47:U48"/>
    <mergeCell ref="U51:U52"/>
    <mergeCell ref="W51:W52"/>
    <mergeCell ref="X51:X52"/>
    <mergeCell ref="X49:X50"/>
    <mergeCell ref="N49:N50"/>
    <mergeCell ref="P49:P50"/>
    <mergeCell ref="R49:R50"/>
    <mergeCell ref="S49:S50"/>
    <mergeCell ref="U49:U50"/>
    <mergeCell ref="W49:W50"/>
    <mergeCell ref="A53:A54"/>
    <mergeCell ref="C53:C54"/>
    <mergeCell ref="D53:D54"/>
    <mergeCell ref="F53:F54"/>
    <mergeCell ref="H53:H54"/>
    <mergeCell ref="I53:I54"/>
    <mergeCell ref="P51:P52"/>
    <mergeCell ref="R51:R52"/>
    <mergeCell ref="S51:S52"/>
    <mergeCell ref="A51:A52"/>
    <mergeCell ref="C51:C52"/>
    <mergeCell ref="D51:D52"/>
    <mergeCell ref="F51:F52"/>
    <mergeCell ref="H51:H52"/>
    <mergeCell ref="I51:I52"/>
    <mergeCell ref="K51:K52"/>
    <mergeCell ref="M51:M52"/>
    <mergeCell ref="N51:N52"/>
    <mergeCell ref="U53:U54"/>
    <mergeCell ref="W53:W54"/>
    <mergeCell ref="X53:X54"/>
    <mergeCell ref="K53:K54"/>
    <mergeCell ref="M53:M54"/>
    <mergeCell ref="N53:N54"/>
    <mergeCell ref="P53:P54"/>
    <mergeCell ref="R53:R54"/>
    <mergeCell ref="S53:S5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322A-3E65-4305-AFF0-BCA8C6A1FC3C}">
  <dimension ref="A2:AC51"/>
  <sheetViews>
    <sheetView workbookViewId="0">
      <selection activeCell="Q1" sqref="Q1"/>
    </sheetView>
  </sheetViews>
  <sheetFormatPr defaultRowHeight="15" x14ac:dyDescent="0.25"/>
  <cols>
    <col min="1" max="1" width="2.7109375" customWidth="1"/>
    <col min="2" max="2" width="17" bestFit="1" customWidth="1"/>
    <col min="3" max="3" width="3.5703125" style="1" customWidth="1"/>
    <col min="4" max="4" width="3.5703125" bestFit="1" customWidth="1"/>
    <col min="5" max="5" width="0.7109375" customWidth="1"/>
    <col min="6" max="6" width="2.7109375" style="2" customWidth="1"/>
    <col min="7" max="7" width="15.85546875" bestFit="1" customWidth="1"/>
    <col min="8" max="8" width="4.140625" bestFit="1" customWidth="1"/>
    <col min="9" max="9" width="3.5703125" bestFit="1" customWidth="1"/>
    <col min="10" max="10" width="0.7109375" style="1" customWidth="1"/>
    <col min="11" max="11" width="2.85546875" customWidth="1"/>
    <col min="12" max="12" width="15.85546875" bestFit="1" customWidth="1"/>
    <col min="13" max="13" width="3.5703125" style="2" customWidth="1"/>
    <col min="14" max="14" width="3.5703125" bestFit="1" customWidth="1"/>
    <col min="15" max="15" width="0.85546875" customWidth="1"/>
    <col min="16" max="16" width="2.5703125" customWidth="1"/>
    <col min="17" max="17" width="16.140625" bestFit="1" customWidth="1"/>
    <col min="18" max="18" width="4" bestFit="1" customWidth="1"/>
    <col min="19" max="19" width="3.5703125" bestFit="1" customWidth="1"/>
    <col min="20" max="20" width="0.85546875" customWidth="1"/>
    <col min="21" max="21" width="2.5703125" customWidth="1"/>
    <col min="22" max="22" width="16.85546875" bestFit="1" customWidth="1"/>
    <col min="23" max="23" width="3.5703125" customWidth="1"/>
    <col min="24" max="24" width="3.5703125" bestFit="1" customWidth="1"/>
    <col min="25" max="25" width="2.28515625" customWidth="1"/>
    <col min="26" max="26" width="2.42578125" customWidth="1"/>
  </cols>
  <sheetData>
    <row r="2" spans="1:24" ht="15.75" thickBot="1" x14ac:dyDescent="0.3"/>
    <row r="3" spans="1:24" ht="48" thickTop="1" thickBot="1" x14ac:dyDescent="0.3">
      <c r="A3" s="278" t="s">
        <v>42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80"/>
    </row>
    <row r="4" spans="1:24" ht="35.25" thickTop="1" thickBot="1" x14ac:dyDescent="0.3">
      <c r="A4" s="281" t="s">
        <v>425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3"/>
    </row>
    <row r="5" spans="1:24" ht="27" thickTop="1" x14ac:dyDescent="0.4">
      <c r="A5" s="31"/>
      <c r="B5" s="32"/>
      <c r="C5" s="33"/>
      <c r="D5" s="32"/>
      <c r="E5" s="34"/>
      <c r="F5" s="35"/>
      <c r="G5" s="37">
        <v>1</v>
      </c>
      <c r="H5" s="259" t="s">
        <v>0</v>
      </c>
      <c r="I5" s="259"/>
      <c r="J5" s="259"/>
      <c r="K5" s="259"/>
      <c r="L5" s="259"/>
      <c r="M5" s="259"/>
      <c r="N5" s="259"/>
      <c r="O5" s="259"/>
      <c r="P5" s="259"/>
      <c r="Q5" s="125" t="s">
        <v>426</v>
      </c>
      <c r="R5" s="32"/>
      <c r="S5" s="32"/>
      <c r="T5" s="32"/>
      <c r="U5" s="32"/>
      <c r="V5" s="32"/>
      <c r="W5" s="32"/>
      <c r="X5" s="36"/>
    </row>
    <row r="6" spans="1:24" ht="26.25" x14ac:dyDescent="0.4">
      <c r="A6" s="3"/>
      <c r="E6" s="19"/>
      <c r="F6" s="20"/>
      <c r="G6" s="40">
        <v>2</v>
      </c>
      <c r="H6" s="257" t="s">
        <v>1</v>
      </c>
      <c r="I6" s="257"/>
      <c r="J6" s="257"/>
      <c r="K6" s="257"/>
      <c r="L6" s="257"/>
      <c r="M6" s="257"/>
      <c r="N6" s="257"/>
      <c r="O6" s="257"/>
      <c r="P6" s="257"/>
      <c r="Q6" s="103" t="s">
        <v>427</v>
      </c>
      <c r="X6" s="5"/>
    </row>
    <row r="7" spans="1:24" ht="26.25" x14ac:dyDescent="0.4">
      <c r="A7" s="3"/>
      <c r="E7" s="19"/>
      <c r="F7" s="20"/>
      <c r="G7" s="40">
        <v>3</v>
      </c>
      <c r="H7" s="257" t="s">
        <v>4</v>
      </c>
      <c r="I7" s="257"/>
      <c r="J7" s="257"/>
      <c r="K7" s="257"/>
      <c r="L7" s="257"/>
      <c r="M7" s="257"/>
      <c r="N7" s="257"/>
      <c r="O7" s="257"/>
      <c r="P7" s="257"/>
      <c r="Q7" s="103" t="s">
        <v>428</v>
      </c>
      <c r="X7" s="5"/>
    </row>
    <row r="8" spans="1:24" ht="26.25" x14ac:dyDescent="0.4">
      <c r="A8" s="3"/>
      <c r="E8" s="19"/>
      <c r="F8" s="20"/>
      <c r="G8" s="40">
        <v>4</v>
      </c>
      <c r="H8" s="257" t="s">
        <v>3</v>
      </c>
      <c r="I8" s="257"/>
      <c r="J8" s="257"/>
      <c r="K8" s="257"/>
      <c r="L8" s="257"/>
      <c r="M8" s="257"/>
      <c r="N8" s="257"/>
      <c r="O8" s="257"/>
      <c r="P8" s="257"/>
      <c r="Q8" s="103" t="s">
        <v>429</v>
      </c>
      <c r="X8" s="5"/>
    </row>
    <row r="9" spans="1:24" ht="27" thickBot="1" x14ac:dyDescent="0.45">
      <c r="A9" s="6"/>
      <c r="B9" s="21"/>
      <c r="C9" s="22"/>
      <c r="D9" s="21"/>
      <c r="E9" s="23"/>
      <c r="F9" s="24"/>
      <c r="G9" s="130">
        <v>5</v>
      </c>
      <c r="H9" s="284" t="s">
        <v>2</v>
      </c>
      <c r="I9" s="284"/>
      <c r="J9" s="284"/>
      <c r="K9" s="284"/>
      <c r="L9" s="284"/>
      <c r="M9" s="284"/>
      <c r="N9" s="284"/>
      <c r="O9" s="284"/>
      <c r="P9" s="284"/>
      <c r="Q9" s="131" t="s">
        <v>430</v>
      </c>
      <c r="R9" s="21"/>
      <c r="S9" s="21"/>
      <c r="T9" s="21"/>
      <c r="U9" s="21"/>
      <c r="V9" s="21"/>
      <c r="W9" s="21"/>
      <c r="X9" s="7"/>
    </row>
    <row r="10" spans="1:24" ht="20.25" thickTop="1" thickBot="1" x14ac:dyDescent="0.35">
      <c r="A10" s="8"/>
      <c r="B10" s="8"/>
      <c r="C10" s="9"/>
      <c r="D10" s="10"/>
      <c r="E10" s="10"/>
      <c r="F10" s="10"/>
      <c r="G10" s="10"/>
      <c r="H10" s="10"/>
      <c r="I10" s="10"/>
      <c r="J10" s="4"/>
      <c r="K10" s="10"/>
      <c r="L10" s="10"/>
    </row>
    <row r="11" spans="1:24" ht="19.5" thickBot="1" x14ac:dyDescent="0.3">
      <c r="A11" s="254" t="s">
        <v>69</v>
      </c>
      <c r="B11" s="255"/>
      <c r="C11" s="255"/>
      <c r="D11" s="256"/>
      <c r="E11" s="27"/>
      <c r="F11" s="285" t="s">
        <v>62</v>
      </c>
      <c r="G11" s="286"/>
      <c r="H11" s="286"/>
      <c r="I11" s="287"/>
      <c r="J11" s="27"/>
      <c r="K11" s="254" t="s">
        <v>63</v>
      </c>
      <c r="L11" s="255"/>
      <c r="M11" s="255"/>
      <c r="N11" s="256"/>
      <c r="O11" s="28"/>
      <c r="P11" s="285" t="s">
        <v>68</v>
      </c>
      <c r="Q11" s="286"/>
      <c r="R11" s="286"/>
      <c r="S11" s="287"/>
      <c r="U11" s="254" t="s">
        <v>431</v>
      </c>
      <c r="V11" s="255"/>
      <c r="W11" s="255"/>
      <c r="X11" s="256"/>
    </row>
    <row r="12" spans="1:24" ht="15.75" thickBot="1" x14ac:dyDescent="0.3">
      <c r="C12"/>
      <c r="F12"/>
      <c r="J12"/>
      <c r="M12"/>
    </row>
    <row r="13" spans="1:24" ht="15.75" x14ac:dyDescent="0.25">
      <c r="A13" s="260" t="s">
        <v>55</v>
      </c>
      <c r="B13" s="261"/>
      <c r="C13" s="261"/>
      <c r="D13" s="262"/>
      <c r="E13" s="11"/>
      <c r="F13" s="263" t="s">
        <v>55</v>
      </c>
      <c r="G13" s="264"/>
      <c r="H13" s="264"/>
      <c r="I13" s="265"/>
      <c r="J13" s="11"/>
      <c r="K13" s="260" t="s">
        <v>55</v>
      </c>
      <c r="L13" s="261"/>
      <c r="M13" s="261"/>
      <c r="N13" s="262"/>
      <c r="P13" s="263" t="s">
        <v>147</v>
      </c>
      <c r="Q13" s="264"/>
      <c r="R13" s="264"/>
      <c r="S13" s="265"/>
      <c r="U13" s="260" t="s">
        <v>432</v>
      </c>
      <c r="V13" s="261"/>
      <c r="W13" s="261"/>
      <c r="X13" s="262"/>
    </row>
    <row r="14" spans="1:24" x14ac:dyDescent="0.25">
      <c r="A14" s="12">
        <v>1</v>
      </c>
      <c r="B14" s="132" t="s">
        <v>34</v>
      </c>
      <c r="C14" s="13" t="s">
        <v>25</v>
      </c>
      <c r="D14" s="29" t="s">
        <v>8</v>
      </c>
      <c r="F14" s="133">
        <v>1</v>
      </c>
      <c r="G14" s="134" t="s">
        <v>43</v>
      </c>
      <c r="H14" s="135" t="s">
        <v>5</v>
      </c>
      <c r="I14" s="136" t="s">
        <v>13</v>
      </c>
      <c r="K14" s="12">
        <v>1</v>
      </c>
      <c r="L14" s="137" t="s">
        <v>104</v>
      </c>
      <c r="M14" s="13" t="s">
        <v>105</v>
      </c>
      <c r="N14" s="29" t="s">
        <v>7</v>
      </c>
      <c r="P14" s="133">
        <v>1</v>
      </c>
      <c r="Q14" s="138" t="s">
        <v>148</v>
      </c>
      <c r="R14" s="135" t="s">
        <v>71</v>
      </c>
      <c r="S14" s="139" t="s">
        <v>9</v>
      </c>
      <c r="U14" s="12">
        <v>1</v>
      </c>
      <c r="V14" s="137" t="s">
        <v>109</v>
      </c>
      <c r="W14" s="13" t="s">
        <v>25</v>
      </c>
      <c r="X14" s="29" t="s">
        <v>9</v>
      </c>
    </row>
    <row r="15" spans="1:24" x14ac:dyDescent="0.25">
      <c r="A15" s="12">
        <v>2</v>
      </c>
      <c r="B15" s="132" t="s">
        <v>43</v>
      </c>
      <c r="C15" s="13" t="s">
        <v>5</v>
      </c>
      <c r="D15" s="29" t="s">
        <v>7</v>
      </c>
      <c r="E15" s="15"/>
      <c r="F15" s="133">
        <v>2</v>
      </c>
      <c r="G15" s="134" t="s">
        <v>34</v>
      </c>
      <c r="H15" s="135" t="s">
        <v>10</v>
      </c>
      <c r="I15" s="136" t="s">
        <v>26</v>
      </c>
      <c r="K15" s="12">
        <v>2</v>
      </c>
      <c r="L15" s="137" t="s">
        <v>107</v>
      </c>
      <c r="M15" s="13" t="s">
        <v>73</v>
      </c>
      <c r="N15" s="29" t="s">
        <v>8</v>
      </c>
      <c r="P15" s="133">
        <v>2</v>
      </c>
      <c r="Q15" s="140" t="s">
        <v>149</v>
      </c>
      <c r="R15" s="135" t="s">
        <v>6</v>
      </c>
      <c r="S15" s="136" t="s">
        <v>26</v>
      </c>
      <c r="U15" s="12">
        <v>2</v>
      </c>
      <c r="V15" s="26" t="s">
        <v>104</v>
      </c>
      <c r="W15" s="13" t="s">
        <v>18</v>
      </c>
      <c r="X15" s="14" t="s">
        <v>13</v>
      </c>
    </row>
    <row r="16" spans="1:24" x14ac:dyDescent="0.25">
      <c r="A16" s="12">
        <v>3</v>
      </c>
      <c r="B16" s="26" t="s">
        <v>39</v>
      </c>
      <c r="C16" s="13" t="s">
        <v>16</v>
      </c>
      <c r="D16" s="14" t="s">
        <v>13</v>
      </c>
      <c r="F16" s="133">
        <v>3</v>
      </c>
      <c r="G16" s="134" t="s">
        <v>88</v>
      </c>
      <c r="H16" s="135" t="s">
        <v>16</v>
      </c>
      <c r="I16" s="136" t="s">
        <v>92</v>
      </c>
      <c r="K16" s="12">
        <v>3</v>
      </c>
      <c r="L16" s="26" t="s">
        <v>27</v>
      </c>
      <c r="M16" s="13" t="s">
        <v>108</v>
      </c>
      <c r="N16" s="14" t="s">
        <v>19</v>
      </c>
      <c r="P16" s="133">
        <v>3</v>
      </c>
      <c r="Q16" s="140" t="s">
        <v>27</v>
      </c>
      <c r="R16" s="135" t="s">
        <v>6</v>
      </c>
      <c r="S16" s="136" t="s">
        <v>94</v>
      </c>
      <c r="U16" s="12">
        <v>3</v>
      </c>
      <c r="V16" s="26" t="s">
        <v>433</v>
      </c>
      <c r="W16" s="13" t="s">
        <v>18</v>
      </c>
      <c r="X16" s="141" t="s">
        <v>26</v>
      </c>
    </row>
    <row r="17" spans="1:24" x14ac:dyDescent="0.25">
      <c r="A17" s="12">
        <v>4</v>
      </c>
      <c r="B17" s="25" t="s">
        <v>45</v>
      </c>
      <c r="C17" s="13" t="s">
        <v>16</v>
      </c>
      <c r="D17" s="14" t="s">
        <v>21</v>
      </c>
      <c r="F17" s="133">
        <v>4</v>
      </c>
      <c r="G17" s="142" t="s">
        <v>89</v>
      </c>
      <c r="H17" s="135" t="s">
        <v>16</v>
      </c>
      <c r="I17" s="136" t="s">
        <v>14</v>
      </c>
      <c r="K17" s="12">
        <v>4</v>
      </c>
      <c r="L17" s="25" t="s">
        <v>34</v>
      </c>
      <c r="M17" s="13" t="s">
        <v>108</v>
      </c>
      <c r="N17" s="14" t="s">
        <v>17</v>
      </c>
      <c r="P17" s="133">
        <v>4</v>
      </c>
      <c r="Q17" s="134" t="s">
        <v>150</v>
      </c>
      <c r="R17" s="135" t="s">
        <v>16</v>
      </c>
      <c r="S17" s="136" t="s">
        <v>14</v>
      </c>
      <c r="U17" s="12">
        <v>4</v>
      </c>
      <c r="V17" s="25" t="s">
        <v>184</v>
      </c>
      <c r="W17" s="13" t="s">
        <v>18</v>
      </c>
      <c r="X17" s="14" t="s">
        <v>76</v>
      </c>
    </row>
    <row r="18" spans="1:24" x14ac:dyDescent="0.25">
      <c r="A18" s="12">
        <v>5</v>
      </c>
      <c r="B18" s="26" t="s">
        <v>27</v>
      </c>
      <c r="C18" s="13" t="s">
        <v>12</v>
      </c>
      <c r="D18" s="14" t="s">
        <v>14</v>
      </c>
      <c r="F18" s="133">
        <v>5</v>
      </c>
      <c r="G18" s="134" t="s">
        <v>90</v>
      </c>
      <c r="H18" s="135" t="s">
        <v>12</v>
      </c>
      <c r="I18" s="136" t="s">
        <v>93</v>
      </c>
      <c r="K18" s="12">
        <v>5</v>
      </c>
      <c r="L18" s="25" t="s">
        <v>109</v>
      </c>
      <c r="M18" s="13" t="s">
        <v>5</v>
      </c>
      <c r="N18" s="14" t="s">
        <v>113</v>
      </c>
      <c r="P18" s="133">
        <v>5</v>
      </c>
      <c r="Q18" s="134" t="s">
        <v>151</v>
      </c>
      <c r="R18" s="135" t="s">
        <v>12</v>
      </c>
      <c r="S18" s="136" t="s">
        <v>13</v>
      </c>
      <c r="U18" s="12">
        <v>5</v>
      </c>
      <c r="V18" s="25" t="s">
        <v>45</v>
      </c>
      <c r="W18" s="13" t="s">
        <v>154</v>
      </c>
      <c r="X18" s="14" t="s">
        <v>92</v>
      </c>
    </row>
    <row r="19" spans="1:24" ht="15.75" thickBot="1" x14ac:dyDescent="0.3">
      <c r="A19" s="266" t="s">
        <v>53</v>
      </c>
      <c r="B19" s="267"/>
      <c r="C19" s="267"/>
      <c r="D19" s="268"/>
      <c r="F19" s="269" t="s">
        <v>91</v>
      </c>
      <c r="G19" s="270"/>
      <c r="H19" s="270"/>
      <c r="I19" s="271"/>
      <c r="K19" s="266" t="s">
        <v>110</v>
      </c>
      <c r="L19" s="267"/>
      <c r="M19" s="267"/>
      <c r="N19" s="268"/>
      <c r="P19" s="269" t="s">
        <v>157</v>
      </c>
      <c r="Q19" s="270"/>
      <c r="R19" s="270"/>
      <c r="S19" s="271"/>
      <c r="U19" s="266" t="s">
        <v>434</v>
      </c>
      <c r="V19" s="267"/>
      <c r="W19" s="267"/>
      <c r="X19" s="268"/>
    </row>
    <row r="20" spans="1:24" ht="15.75" thickBot="1" x14ac:dyDescent="0.3">
      <c r="C20" s="13"/>
      <c r="D20" s="17"/>
      <c r="E20" s="11"/>
      <c r="F20" s="143"/>
      <c r="G20" s="143"/>
      <c r="H20" s="135"/>
      <c r="I20" s="144"/>
      <c r="J20" s="11"/>
      <c r="K20" s="11"/>
      <c r="L20" s="11"/>
      <c r="M20" s="11"/>
      <c r="P20" s="145"/>
      <c r="Q20" s="145"/>
      <c r="R20" s="145"/>
      <c r="S20" s="143"/>
      <c r="U20" s="11"/>
      <c r="V20" s="11"/>
      <c r="W20" s="11"/>
    </row>
    <row r="21" spans="1:24" ht="15.75" x14ac:dyDescent="0.25">
      <c r="A21" s="272" t="s">
        <v>38</v>
      </c>
      <c r="B21" s="273"/>
      <c r="C21" s="273"/>
      <c r="D21" s="274"/>
      <c r="F21" s="275" t="s">
        <v>100</v>
      </c>
      <c r="G21" s="276"/>
      <c r="H21" s="276"/>
      <c r="I21" s="277"/>
      <c r="K21" s="272" t="s">
        <v>111</v>
      </c>
      <c r="L21" s="273"/>
      <c r="M21" s="273"/>
      <c r="N21" s="274"/>
      <c r="P21" s="275" t="s">
        <v>146</v>
      </c>
      <c r="Q21" s="276"/>
      <c r="R21" s="276"/>
      <c r="S21" s="277"/>
      <c r="U21" s="272" t="s">
        <v>435</v>
      </c>
      <c r="V21" s="273"/>
      <c r="W21" s="273"/>
      <c r="X21" s="274"/>
    </row>
    <row r="22" spans="1:24" x14ac:dyDescent="0.25">
      <c r="A22" s="12">
        <v>1</v>
      </c>
      <c r="B22" s="25" t="s">
        <v>47</v>
      </c>
      <c r="C22" s="13" t="s">
        <v>10</v>
      </c>
      <c r="D22" s="14" t="s">
        <v>21</v>
      </c>
      <c r="E22" s="15"/>
      <c r="F22" s="133">
        <v>1</v>
      </c>
      <c r="G22" s="138" t="s">
        <v>84</v>
      </c>
      <c r="H22" s="135" t="s">
        <v>5</v>
      </c>
      <c r="I22" s="139" t="s">
        <v>7</v>
      </c>
      <c r="K22" s="12">
        <v>1</v>
      </c>
      <c r="L22" s="26" t="s">
        <v>112</v>
      </c>
      <c r="M22" s="13" t="s">
        <v>108</v>
      </c>
      <c r="N22" s="14" t="s">
        <v>13</v>
      </c>
      <c r="P22" s="133">
        <v>1</v>
      </c>
      <c r="Q22" s="138" t="s">
        <v>155</v>
      </c>
      <c r="R22" s="135" t="s">
        <v>108</v>
      </c>
      <c r="S22" s="139" t="s">
        <v>8</v>
      </c>
      <c r="U22" s="12">
        <v>1</v>
      </c>
      <c r="V22" s="26" t="s">
        <v>155</v>
      </c>
      <c r="W22" s="13" t="s">
        <v>16</v>
      </c>
      <c r="X22" s="14" t="s">
        <v>21</v>
      </c>
    </row>
    <row r="23" spans="1:24" x14ac:dyDescent="0.25">
      <c r="A23" s="12">
        <v>2</v>
      </c>
      <c r="B23" s="25" t="s">
        <v>48</v>
      </c>
      <c r="C23" s="13" t="s">
        <v>16</v>
      </c>
      <c r="D23" s="14" t="s">
        <v>26</v>
      </c>
      <c r="F23" s="133">
        <v>2</v>
      </c>
      <c r="G23" s="140" t="s">
        <v>31</v>
      </c>
      <c r="H23" s="135" t="s">
        <v>6</v>
      </c>
      <c r="I23" s="136" t="s">
        <v>94</v>
      </c>
      <c r="K23" s="12">
        <v>2</v>
      </c>
      <c r="L23" s="26" t="s">
        <v>114</v>
      </c>
      <c r="M23" s="13" t="s">
        <v>5</v>
      </c>
      <c r="N23" s="14" t="s">
        <v>14</v>
      </c>
      <c r="P23" s="133">
        <v>2</v>
      </c>
      <c r="Q23" s="140" t="s">
        <v>152</v>
      </c>
      <c r="R23" s="135" t="s">
        <v>10</v>
      </c>
      <c r="S23" s="136" t="s">
        <v>21</v>
      </c>
      <c r="U23" s="12">
        <v>2</v>
      </c>
      <c r="V23" s="25" t="s">
        <v>36</v>
      </c>
      <c r="W23" s="13" t="s">
        <v>154</v>
      </c>
      <c r="X23" s="14" t="s">
        <v>106</v>
      </c>
    </row>
    <row r="24" spans="1:24" x14ac:dyDescent="0.25">
      <c r="A24" s="12">
        <v>3</v>
      </c>
      <c r="B24" s="25" t="s">
        <v>36</v>
      </c>
      <c r="C24" s="13" t="s">
        <v>18</v>
      </c>
      <c r="D24" s="14" t="s">
        <v>15</v>
      </c>
      <c r="F24" s="133">
        <v>3</v>
      </c>
      <c r="G24" s="134" t="s">
        <v>54</v>
      </c>
      <c r="H24" s="135" t="s">
        <v>16</v>
      </c>
      <c r="I24" s="136" t="s">
        <v>95</v>
      </c>
      <c r="K24" s="12">
        <v>3</v>
      </c>
      <c r="L24" s="25" t="s">
        <v>116</v>
      </c>
      <c r="M24" s="13" t="s">
        <v>12</v>
      </c>
      <c r="N24" s="14" t="s">
        <v>117</v>
      </c>
      <c r="P24" s="133">
        <v>3</v>
      </c>
      <c r="Q24" s="140" t="s">
        <v>153</v>
      </c>
      <c r="R24" s="135" t="s">
        <v>154</v>
      </c>
      <c r="S24" s="136" t="s">
        <v>132</v>
      </c>
      <c r="U24" s="12">
        <v>3</v>
      </c>
      <c r="V24" s="25" t="s">
        <v>343</v>
      </c>
      <c r="W24" s="13" t="s">
        <v>154</v>
      </c>
      <c r="X24" s="14" t="s">
        <v>113</v>
      </c>
    </row>
    <row r="25" spans="1:24" x14ac:dyDescent="0.25">
      <c r="A25" s="12">
        <v>4</v>
      </c>
      <c r="B25" s="25" t="s">
        <v>54</v>
      </c>
      <c r="C25" s="13" t="s">
        <v>18</v>
      </c>
      <c r="D25" s="14" t="s">
        <v>11</v>
      </c>
      <c r="F25" s="133">
        <v>4</v>
      </c>
      <c r="G25" s="134" t="s">
        <v>85</v>
      </c>
      <c r="H25" s="135" t="s">
        <v>16</v>
      </c>
      <c r="I25" s="136" t="s">
        <v>49</v>
      </c>
      <c r="K25" s="12">
        <v>4</v>
      </c>
      <c r="L25" s="25" t="s">
        <v>85</v>
      </c>
      <c r="M25" s="13" t="s">
        <v>12</v>
      </c>
      <c r="N25" s="14" t="s">
        <v>49</v>
      </c>
      <c r="P25" s="133">
        <v>4</v>
      </c>
      <c r="Q25" s="134" t="s">
        <v>156</v>
      </c>
      <c r="R25" s="135" t="s">
        <v>131</v>
      </c>
      <c r="S25" s="136" t="s">
        <v>181</v>
      </c>
      <c r="U25" s="12">
        <v>4</v>
      </c>
      <c r="V25" s="25" t="s">
        <v>48</v>
      </c>
      <c r="W25" s="13" t="s">
        <v>40</v>
      </c>
      <c r="X25" s="14" t="s">
        <v>52</v>
      </c>
    </row>
    <row r="26" spans="1:24" x14ac:dyDescent="0.25">
      <c r="A26" s="12">
        <v>5</v>
      </c>
      <c r="B26" s="25" t="s">
        <v>31</v>
      </c>
      <c r="C26" s="13" t="s">
        <v>20</v>
      </c>
      <c r="D26" s="14" t="s">
        <v>61</v>
      </c>
      <c r="F26" s="133">
        <v>5</v>
      </c>
      <c r="G26" s="134" t="s">
        <v>86</v>
      </c>
      <c r="H26" s="135" t="s">
        <v>18</v>
      </c>
      <c r="I26" s="136" t="s">
        <v>96</v>
      </c>
      <c r="K26" s="12">
        <v>5</v>
      </c>
      <c r="L26" s="25" t="s">
        <v>118</v>
      </c>
      <c r="M26" s="13" t="s">
        <v>18</v>
      </c>
      <c r="N26" s="14" t="s">
        <v>92</v>
      </c>
      <c r="P26" s="133">
        <v>5</v>
      </c>
      <c r="Q26" s="134" t="s">
        <v>114</v>
      </c>
      <c r="R26" s="135" t="s">
        <v>22</v>
      </c>
      <c r="S26" s="136" t="s">
        <v>179</v>
      </c>
      <c r="U26" s="12">
        <v>5</v>
      </c>
      <c r="V26" s="25" t="s">
        <v>436</v>
      </c>
      <c r="W26" s="13" t="s">
        <v>437</v>
      </c>
      <c r="X26" s="14" t="s">
        <v>438</v>
      </c>
    </row>
    <row r="27" spans="1:24" ht="15.75" thickBot="1" x14ac:dyDescent="0.3">
      <c r="A27" s="266" t="s">
        <v>67</v>
      </c>
      <c r="B27" s="267"/>
      <c r="C27" s="267"/>
      <c r="D27" s="268"/>
      <c r="E27" s="11"/>
      <c r="F27" s="269" t="s">
        <v>87</v>
      </c>
      <c r="G27" s="270"/>
      <c r="H27" s="270"/>
      <c r="I27" s="271"/>
      <c r="J27" s="11"/>
      <c r="K27" s="266" t="s">
        <v>119</v>
      </c>
      <c r="L27" s="267"/>
      <c r="M27" s="267"/>
      <c r="N27" s="268"/>
      <c r="P27" s="269" t="s">
        <v>158</v>
      </c>
      <c r="Q27" s="270"/>
      <c r="R27" s="270"/>
      <c r="S27" s="271"/>
      <c r="U27" s="266" t="s">
        <v>439</v>
      </c>
      <c r="V27" s="267"/>
      <c r="W27" s="267"/>
      <c r="X27" s="268"/>
    </row>
    <row r="28" spans="1:24" ht="15.75" thickBot="1" x14ac:dyDescent="0.3">
      <c r="C28" s="13"/>
      <c r="D28" s="17"/>
      <c r="F28" s="143"/>
      <c r="G28" s="143"/>
      <c r="H28" s="135"/>
      <c r="I28" s="144"/>
      <c r="P28" s="143"/>
      <c r="Q28" s="143"/>
      <c r="R28" s="146"/>
      <c r="S28" s="143"/>
      <c r="W28" s="2"/>
    </row>
    <row r="29" spans="1:24" ht="15.75" x14ac:dyDescent="0.25">
      <c r="A29" s="260" t="s">
        <v>28</v>
      </c>
      <c r="B29" s="261"/>
      <c r="C29" s="261"/>
      <c r="D29" s="262"/>
      <c r="E29" s="15"/>
      <c r="F29" s="263" t="s">
        <v>101</v>
      </c>
      <c r="G29" s="264"/>
      <c r="H29" s="264"/>
      <c r="I29" s="265"/>
      <c r="K29" s="260" t="s">
        <v>120</v>
      </c>
      <c r="L29" s="261"/>
      <c r="M29" s="261"/>
      <c r="N29" s="262"/>
      <c r="P29" s="263" t="s">
        <v>145</v>
      </c>
      <c r="Q29" s="264"/>
      <c r="R29" s="264"/>
      <c r="S29" s="265"/>
      <c r="U29" s="260" t="s">
        <v>440</v>
      </c>
      <c r="V29" s="261"/>
      <c r="W29" s="261"/>
      <c r="X29" s="262"/>
    </row>
    <row r="30" spans="1:24" x14ac:dyDescent="0.25">
      <c r="A30" s="12">
        <v>1</v>
      </c>
      <c r="B30" s="132" t="s">
        <v>24</v>
      </c>
      <c r="C30" s="13" t="s">
        <v>5</v>
      </c>
      <c r="D30" s="29" t="s">
        <v>9</v>
      </c>
      <c r="F30" s="133">
        <v>1</v>
      </c>
      <c r="G30" s="147" t="s">
        <v>24</v>
      </c>
      <c r="H30" s="135" t="s">
        <v>5</v>
      </c>
      <c r="I30" s="139" t="s">
        <v>9</v>
      </c>
      <c r="K30" s="12">
        <v>1</v>
      </c>
      <c r="L30" s="26" t="s">
        <v>121</v>
      </c>
      <c r="M30" s="13" t="s">
        <v>108</v>
      </c>
      <c r="N30" s="14" t="s">
        <v>26</v>
      </c>
      <c r="P30" s="133">
        <v>1</v>
      </c>
      <c r="Q30" s="140" t="s">
        <v>159</v>
      </c>
      <c r="R30" s="135" t="s">
        <v>10</v>
      </c>
      <c r="S30" s="136" t="s">
        <v>19</v>
      </c>
      <c r="U30" s="12">
        <v>1</v>
      </c>
      <c r="V30" s="132" t="s">
        <v>32</v>
      </c>
      <c r="W30" s="13" t="s">
        <v>71</v>
      </c>
      <c r="X30" s="29" t="s">
        <v>8</v>
      </c>
    </row>
    <row r="31" spans="1:24" x14ac:dyDescent="0.25">
      <c r="A31" s="12">
        <v>2</v>
      </c>
      <c r="B31" s="25" t="s">
        <v>33</v>
      </c>
      <c r="C31" s="13" t="s">
        <v>6</v>
      </c>
      <c r="D31" s="14" t="s">
        <v>19</v>
      </c>
      <c r="F31" s="133">
        <v>2</v>
      </c>
      <c r="G31" s="140" t="s">
        <v>80</v>
      </c>
      <c r="H31" s="135" t="s">
        <v>5</v>
      </c>
      <c r="I31" s="136" t="s">
        <v>21</v>
      </c>
      <c r="K31" s="12">
        <v>2</v>
      </c>
      <c r="L31" s="25" t="s">
        <v>46</v>
      </c>
      <c r="M31" s="13" t="s">
        <v>115</v>
      </c>
      <c r="N31" s="14" t="s">
        <v>76</v>
      </c>
      <c r="P31" s="133">
        <v>2</v>
      </c>
      <c r="Q31" s="138" t="s">
        <v>160</v>
      </c>
      <c r="R31" s="135" t="s">
        <v>16</v>
      </c>
      <c r="S31" s="139" t="s">
        <v>7</v>
      </c>
      <c r="U31" s="12">
        <v>2</v>
      </c>
      <c r="V31" s="132" t="s">
        <v>35</v>
      </c>
      <c r="W31" s="13" t="s">
        <v>6</v>
      </c>
      <c r="X31" s="29" t="s">
        <v>7</v>
      </c>
    </row>
    <row r="32" spans="1:24" x14ac:dyDescent="0.25">
      <c r="A32" s="12">
        <v>3</v>
      </c>
      <c r="B32" s="25" t="s">
        <v>32</v>
      </c>
      <c r="C32" s="13" t="s">
        <v>22</v>
      </c>
      <c r="D32" s="14" t="s">
        <v>49</v>
      </c>
      <c r="F32" s="133">
        <v>3</v>
      </c>
      <c r="G32" s="134" t="s">
        <v>32</v>
      </c>
      <c r="H32" s="135" t="s">
        <v>6</v>
      </c>
      <c r="I32" s="136" t="s">
        <v>97</v>
      </c>
      <c r="K32" s="12">
        <v>3</v>
      </c>
      <c r="L32" s="25" t="s">
        <v>122</v>
      </c>
      <c r="M32" s="13" t="s">
        <v>6</v>
      </c>
      <c r="N32" s="14" t="s">
        <v>61</v>
      </c>
      <c r="P32" s="133">
        <v>3</v>
      </c>
      <c r="Q32" s="134" t="s">
        <v>161</v>
      </c>
      <c r="R32" s="135" t="s">
        <v>18</v>
      </c>
      <c r="S32" s="136" t="s">
        <v>78</v>
      </c>
      <c r="U32" s="12">
        <v>3</v>
      </c>
      <c r="V32" s="25" t="s">
        <v>50</v>
      </c>
      <c r="W32" s="13" t="s">
        <v>6</v>
      </c>
      <c r="X32" s="14" t="s">
        <v>17</v>
      </c>
    </row>
    <row r="33" spans="1:29" x14ac:dyDescent="0.25">
      <c r="A33" s="12">
        <v>4</v>
      </c>
      <c r="B33" s="25" t="s">
        <v>50</v>
      </c>
      <c r="C33" s="13" t="s">
        <v>40</v>
      </c>
      <c r="D33" s="14" t="s">
        <v>41</v>
      </c>
      <c r="F33" s="133">
        <v>4</v>
      </c>
      <c r="G33" s="134" t="s">
        <v>81</v>
      </c>
      <c r="H33" s="135" t="s">
        <v>12</v>
      </c>
      <c r="I33" s="136" t="s">
        <v>98</v>
      </c>
      <c r="K33" s="12">
        <v>4</v>
      </c>
      <c r="L33" s="25" t="s">
        <v>123</v>
      </c>
      <c r="M33" s="13" t="s">
        <v>16</v>
      </c>
      <c r="N33" s="14" t="s">
        <v>106</v>
      </c>
      <c r="P33" s="133">
        <v>4</v>
      </c>
      <c r="Q33" s="134" t="s">
        <v>162</v>
      </c>
      <c r="R33" s="135" t="s">
        <v>129</v>
      </c>
      <c r="S33" s="136" t="s">
        <v>113</v>
      </c>
      <c r="U33" s="12">
        <v>4</v>
      </c>
      <c r="V33" s="25" t="s">
        <v>291</v>
      </c>
      <c r="W33" s="13" t="s">
        <v>16</v>
      </c>
      <c r="X33" s="14" t="s">
        <v>94</v>
      </c>
    </row>
    <row r="34" spans="1:29" x14ac:dyDescent="0.25">
      <c r="A34" s="12">
        <v>5</v>
      </c>
      <c r="B34" s="25" t="s">
        <v>35</v>
      </c>
      <c r="C34" s="13" t="s">
        <v>51</v>
      </c>
      <c r="D34" s="14" t="s">
        <v>52</v>
      </c>
      <c r="F34" s="133">
        <v>5</v>
      </c>
      <c r="G34" s="134" t="s">
        <v>82</v>
      </c>
      <c r="H34" s="135" t="s">
        <v>12</v>
      </c>
      <c r="I34" s="136" t="s">
        <v>99</v>
      </c>
      <c r="K34" s="12">
        <v>5</v>
      </c>
      <c r="L34" s="26" t="s">
        <v>124</v>
      </c>
      <c r="M34" s="13" t="s">
        <v>12</v>
      </c>
      <c r="N34" s="14" t="s">
        <v>96</v>
      </c>
      <c r="P34" s="133">
        <v>5</v>
      </c>
      <c r="Q34" s="134" t="s">
        <v>163</v>
      </c>
      <c r="R34" s="135" t="s">
        <v>129</v>
      </c>
      <c r="S34" s="136" t="s">
        <v>41</v>
      </c>
      <c r="U34" s="12">
        <v>5</v>
      </c>
      <c r="V34" s="25" t="s">
        <v>292</v>
      </c>
      <c r="W34" s="13" t="s">
        <v>18</v>
      </c>
      <c r="X34" s="14" t="s">
        <v>15</v>
      </c>
    </row>
    <row r="35" spans="1:29" ht="15.75" thickBot="1" x14ac:dyDescent="0.3">
      <c r="A35" s="266" t="s">
        <v>66</v>
      </c>
      <c r="B35" s="267"/>
      <c r="C35" s="267"/>
      <c r="D35" s="268"/>
      <c r="F35" s="269" t="s">
        <v>83</v>
      </c>
      <c r="G35" s="270"/>
      <c r="H35" s="270"/>
      <c r="I35" s="271"/>
      <c r="K35" s="266" t="s">
        <v>125</v>
      </c>
      <c r="L35" s="267"/>
      <c r="M35" s="267"/>
      <c r="N35" s="268"/>
      <c r="P35" s="269" t="s">
        <v>182</v>
      </c>
      <c r="Q35" s="270"/>
      <c r="R35" s="270"/>
      <c r="S35" s="271"/>
      <c r="U35" s="266" t="s">
        <v>441</v>
      </c>
      <c r="V35" s="267"/>
      <c r="W35" s="267"/>
      <c r="X35" s="268"/>
    </row>
    <row r="36" spans="1:29" ht="15.75" thickBot="1" x14ac:dyDescent="0.3">
      <c r="C36" s="13"/>
      <c r="D36" s="17"/>
      <c r="E36" s="15"/>
      <c r="F36" s="143"/>
      <c r="G36" s="143"/>
      <c r="H36" s="135"/>
      <c r="I36" s="144"/>
      <c r="L36" s="15"/>
      <c r="M36" s="18"/>
      <c r="P36" s="143"/>
      <c r="Q36" s="148"/>
      <c r="R36" s="149"/>
      <c r="S36" s="143"/>
      <c r="V36" s="15"/>
      <c r="W36" s="18"/>
    </row>
    <row r="37" spans="1:29" ht="15.75" x14ac:dyDescent="0.25">
      <c r="A37" s="260" t="s">
        <v>65</v>
      </c>
      <c r="B37" s="261"/>
      <c r="C37" s="261"/>
      <c r="D37" s="262"/>
      <c r="F37" s="263" t="s">
        <v>102</v>
      </c>
      <c r="G37" s="264"/>
      <c r="H37" s="264"/>
      <c r="I37" s="265"/>
      <c r="K37" s="260" t="s">
        <v>126</v>
      </c>
      <c r="L37" s="261"/>
      <c r="M37" s="261"/>
      <c r="N37" s="262"/>
      <c r="P37" s="263" t="s">
        <v>143</v>
      </c>
      <c r="Q37" s="264"/>
      <c r="R37" s="264"/>
      <c r="S37" s="265"/>
      <c r="U37" s="260" t="s">
        <v>442</v>
      </c>
      <c r="V37" s="261"/>
      <c r="W37" s="261"/>
      <c r="X37" s="262"/>
    </row>
    <row r="38" spans="1:29" x14ac:dyDescent="0.25">
      <c r="A38" s="12">
        <v>1</v>
      </c>
      <c r="B38" s="25" t="s">
        <v>46</v>
      </c>
      <c r="C38" s="13" t="s">
        <v>5</v>
      </c>
      <c r="D38" s="14" t="s">
        <v>17</v>
      </c>
      <c r="F38" s="133">
        <v>1</v>
      </c>
      <c r="G38" s="147" t="s">
        <v>70</v>
      </c>
      <c r="H38" s="135" t="s">
        <v>71</v>
      </c>
      <c r="I38" s="139" t="s">
        <v>8</v>
      </c>
      <c r="K38" s="12">
        <v>1</v>
      </c>
      <c r="L38" s="25" t="s">
        <v>24</v>
      </c>
      <c r="M38" s="13" t="s">
        <v>5</v>
      </c>
      <c r="N38" s="14" t="s">
        <v>94</v>
      </c>
      <c r="P38" s="133">
        <v>1</v>
      </c>
      <c r="Q38" s="140" t="s">
        <v>32</v>
      </c>
      <c r="R38" s="135" t="s">
        <v>115</v>
      </c>
      <c r="S38" s="136" t="s">
        <v>17</v>
      </c>
      <c r="U38" s="12">
        <v>1</v>
      </c>
      <c r="V38" s="30" t="s">
        <v>72</v>
      </c>
      <c r="W38" s="13" t="s">
        <v>10</v>
      </c>
      <c r="X38" s="14" t="s">
        <v>19</v>
      </c>
    </row>
    <row r="39" spans="1:29" x14ac:dyDescent="0.25">
      <c r="A39" s="12">
        <v>2</v>
      </c>
      <c r="B39" s="25" t="s">
        <v>57</v>
      </c>
      <c r="C39" s="13" t="s">
        <v>23</v>
      </c>
      <c r="D39" s="14" t="s">
        <v>58</v>
      </c>
      <c r="F39" s="133">
        <v>2</v>
      </c>
      <c r="G39" s="142" t="s">
        <v>72</v>
      </c>
      <c r="H39" s="135" t="s">
        <v>73</v>
      </c>
      <c r="I39" s="136" t="s">
        <v>17</v>
      </c>
      <c r="K39" s="12">
        <v>2</v>
      </c>
      <c r="L39" s="26" t="s">
        <v>127</v>
      </c>
      <c r="M39" s="13" t="s">
        <v>5</v>
      </c>
      <c r="N39" s="14" t="s">
        <v>78</v>
      </c>
      <c r="P39" s="133">
        <v>2</v>
      </c>
      <c r="Q39" s="140" t="s">
        <v>164</v>
      </c>
      <c r="R39" s="135" t="s">
        <v>18</v>
      </c>
      <c r="S39" s="136" t="s">
        <v>95</v>
      </c>
      <c r="U39" s="12">
        <v>2</v>
      </c>
      <c r="V39" s="26" t="s">
        <v>159</v>
      </c>
      <c r="W39" s="13" t="s">
        <v>22</v>
      </c>
      <c r="X39" s="14" t="s">
        <v>93</v>
      </c>
    </row>
    <row r="40" spans="1:29" x14ac:dyDescent="0.25">
      <c r="A40" s="12">
        <v>3</v>
      </c>
      <c r="B40" s="25" t="s">
        <v>44</v>
      </c>
      <c r="C40" s="13" t="s">
        <v>37</v>
      </c>
      <c r="D40" s="14" t="s">
        <v>56</v>
      </c>
      <c r="F40" s="133">
        <v>3</v>
      </c>
      <c r="G40" s="134" t="s">
        <v>74</v>
      </c>
      <c r="H40" s="135" t="s">
        <v>5</v>
      </c>
      <c r="I40" s="136" t="s">
        <v>19</v>
      </c>
      <c r="K40" s="12">
        <v>3</v>
      </c>
      <c r="L40" s="25" t="s">
        <v>128</v>
      </c>
      <c r="M40" s="13" t="s">
        <v>129</v>
      </c>
      <c r="N40" s="14" t="s">
        <v>56</v>
      </c>
      <c r="P40" s="133">
        <v>3</v>
      </c>
      <c r="Q40" s="134" t="s">
        <v>165</v>
      </c>
      <c r="R40" s="135" t="s">
        <v>129</v>
      </c>
      <c r="S40" s="136" t="s">
        <v>49</v>
      </c>
      <c r="U40" s="12">
        <v>3</v>
      </c>
      <c r="V40" s="25" t="s">
        <v>263</v>
      </c>
      <c r="W40" s="13" t="s">
        <v>22</v>
      </c>
      <c r="X40" s="14" t="s">
        <v>443</v>
      </c>
      <c r="AC40" s="25"/>
    </row>
    <row r="41" spans="1:29" x14ac:dyDescent="0.25">
      <c r="A41" s="12">
        <v>4</v>
      </c>
      <c r="B41" s="16" t="s">
        <v>29</v>
      </c>
      <c r="C41" s="13" t="s">
        <v>30</v>
      </c>
      <c r="D41" s="14"/>
      <c r="F41" s="133">
        <v>4</v>
      </c>
      <c r="G41" s="140" t="s">
        <v>75</v>
      </c>
      <c r="H41" s="135" t="s">
        <v>10</v>
      </c>
      <c r="I41" s="136" t="s">
        <v>76</v>
      </c>
      <c r="K41" s="12">
        <v>4</v>
      </c>
      <c r="L41" s="30" t="s">
        <v>130</v>
      </c>
      <c r="M41" s="13" t="s">
        <v>131</v>
      </c>
      <c r="N41" s="14" t="s">
        <v>132</v>
      </c>
      <c r="P41" s="133">
        <v>4</v>
      </c>
      <c r="Q41" s="134" t="s">
        <v>24</v>
      </c>
      <c r="R41" s="135" t="s">
        <v>20</v>
      </c>
      <c r="S41" s="136" t="s">
        <v>117</v>
      </c>
      <c r="U41" s="12">
        <v>4</v>
      </c>
      <c r="V41" s="25" t="s">
        <v>444</v>
      </c>
      <c r="W41" s="13" t="s">
        <v>22</v>
      </c>
      <c r="X41" s="14" t="s">
        <v>78</v>
      </c>
      <c r="AC41" s="25"/>
    </row>
    <row r="42" spans="1:29" x14ac:dyDescent="0.25">
      <c r="A42" s="12">
        <v>5</v>
      </c>
      <c r="B42" s="16" t="s">
        <v>29</v>
      </c>
      <c r="C42" s="13" t="s">
        <v>30</v>
      </c>
      <c r="D42" s="14"/>
      <c r="E42" s="11"/>
      <c r="F42" s="133">
        <v>5</v>
      </c>
      <c r="G42" s="140" t="s">
        <v>77</v>
      </c>
      <c r="H42" s="135" t="s">
        <v>10</v>
      </c>
      <c r="I42" s="136" t="s">
        <v>78</v>
      </c>
      <c r="J42" s="11"/>
      <c r="K42" s="12">
        <v>5</v>
      </c>
      <c r="L42" s="16" t="s">
        <v>29</v>
      </c>
      <c r="M42" s="13" t="s">
        <v>30</v>
      </c>
      <c r="N42" s="14"/>
      <c r="P42" s="133">
        <v>5</v>
      </c>
      <c r="Q42" s="134" t="s">
        <v>166</v>
      </c>
      <c r="R42" s="135" t="s">
        <v>131</v>
      </c>
      <c r="S42" s="136" t="s">
        <v>52</v>
      </c>
      <c r="U42" s="12">
        <v>5</v>
      </c>
      <c r="V42" s="25" t="s">
        <v>57</v>
      </c>
      <c r="W42" s="13" t="s">
        <v>30</v>
      </c>
      <c r="X42" s="14" t="s">
        <v>180</v>
      </c>
      <c r="AC42" s="25"/>
    </row>
    <row r="43" spans="1:29" ht="15.75" thickBot="1" x14ac:dyDescent="0.3">
      <c r="A43" s="266" t="s">
        <v>60</v>
      </c>
      <c r="B43" s="267"/>
      <c r="C43" s="267"/>
      <c r="D43" s="268"/>
      <c r="E43" s="15"/>
      <c r="F43" s="269" t="s">
        <v>103</v>
      </c>
      <c r="G43" s="270"/>
      <c r="H43" s="270"/>
      <c r="I43" s="271"/>
      <c r="K43" s="266" t="s">
        <v>133</v>
      </c>
      <c r="L43" s="267"/>
      <c r="M43" s="267"/>
      <c r="N43" s="268"/>
      <c r="P43" s="269" t="s">
        <v>167</v>
      </c>
      <c r="Q43" s="270"/>
      <c r="R43" s="270"/>
      <c r="S43" s="271"/>
      <c r="U43" s="266" t="s">
        <v>445</v>
      </c>
      <c r="V43" s="267"/>
      <c r="W43" s="267"/>
      <c r="X43" s="268"/>
    </row>
    <row r="44" spans="1:29" ht="15.75" thickBot="1" x14ac:dyDescent="0.3">
      <c r="C44" s="13"/>
      <c r="D44" s="17"/>
      <c r="F44" s="143"/>
      <c r="G44" s="143"/>
      <c r="H44" s="135"/>
      <c r="I44" s="144"/>
      <c r="P44" s="143"/>
      <c r="Q44" s="143"/>
      <c r="R44" s="146"/>
      <c r="S44" s="143"/>
      <c r="W44" s="2"/>
    </row>
    <row r="45" spans="1:29" ht="15.75" x14ac:dyDescent="0.25">
      <c r="A45" s="260" t="s">
        <v>64</v>
      </c>
      <c r="B45" s="261"/>
      <c r="C45" s="261"/>
      <c r="D45" s="262"/>
      <c r="F45" s="263" t="s">
        <v>64</v>
      </c>
      <c r="G45" s="264"/>
      <c r="H45" s="264"/>
      <c r="I45" s="265"/>
      <c r="K45" s="260" t="s">
        <v>134</v>
      </c>
      <c r="L45" s="261"/>
      <c r="M45" s="261"/>
      <c r="N45" s="262"/>
      <c r="P45" s="263" t="s">
        <v>144</v>
      </c>
      <c r="Q45" s="264"/>
      <c r="R45" s="264"/>
      <c r="S45" s="265"/>
      <c r="U45" s="260" t="s">
        <v>446</v>
      </c>
      <c r="V45" s="261"/>
      <c r="W45" s="261"/>
      <c r="X45" s="262"/>
    </row>
    <row r="46" spans="1:29" x14ac:dyDescent="0.25">
      <c r="A46" s="12">
        <v>1</v>
      </c>
      <c r="B46" s="16" t="s">
        <v>29</v>
      </c>
      <c r="C46" s="13" t="s">
        <v>30</v>
      </c>
      <c r="D46" s="14"/>
      <c r="F46" s="133">
        <v>1</v>
      </c>
      <c r="G46" s="150" t="s">
        <v>29</v>
      </c>
      <c r="H46" s="135" t="s">
        <v>30</v>
      </c>
      <c r="I46" s="136"/>
      <c r="K46" s="12">
        <v>1</v>
      </c>
      <c r="L46" s="137" t="s">
        <v>135</v>
      </c>
      <c r="M46" s="13" t="s">
        <v>136</v>
      </c>
      <c r="N46" s="29" t="s">
        <v>9</v>
      </c>
      <c r="P46" s="133">
        <v>1</v>
      </c>
      <c r="Q46" s="140" t="s">
        <v>168</v>
      </c>
      <c r="R46" s="135" t="s">
        <v>20</v>
      </c>
      <c r="S46" s="136" t="s">
        <v>175</v>
      </c>
      <c r="U46" s="12">
        <v>1</v>
      </c>
      <c r="V46" s="25" t="s">
        <v>138</v>
      </c>
      <c r="W46" s="13" t="s">
        <v>437</v>
      </c>
      <c r="X46" s="14" t="s">
        <v>447</v>
      </c>
    </row>
    <row r="47" spans="1:29" x14ac:dyDescent="0.25">
      <c r="A47" s="12">
        <v>2</v>
      </c>
      <c r="B47" s="16" t="s">
        <v>29</v>
      </c>
      <c r="C47" s="13" t="s">
        <v>30</v>
      </c>
      <c r="D47" s="14"/>
      <c r="F47" s="133">
        <v>2</v>
      </c>
      <c r="G47" s="150" t="s">
        <v>29</v>
      </c>
      <c r="H47" s="135" t="s">
        <v>30</v>
      </c>
      <c r="I47" s="136"/>
      <c r="K47" s="12">
        <v>2</v>
      </c>
      <c r="L47" s="26" t="s">
        <v>137</v>
      </c>
      <c r="M47" s="13" t="s">
        <v>108</v>
      </c>
      <c r="N47" s="14" t="s">
        <v>21</v>
      </c>
      <c r="P47" s="133">
        <v>2</v>
      </c>
      <c r="Q47" s="140" t="s">
        <v>169</v>
      </c>
      <c r="R47" s="135" t="s">
        <v>173</v>
      </c>
      <c r="S47" s="136" t="s">
        <v>176</v>
      </c>
      <c r="U47" s="12">
        <v>2</v>
      </c>
      <c r="V47" s="16" t="s">
        <v>29</v>
      </c>
      <c r="W47" s="13" t="s">
        <v>30</v>
      </c>
      <c r="X47" s="14"/>
    </row>
    <row r="48" spans="1:29" x14ac:dyDescent="0.25">
      <c r="A48" s="12">
        <v>3</v>
      </c>
      <c r="B48" s="16" t="s">
        <v>29</v>
      </c>
      <c r="C48" s="13" t="s">
        <v>30</v>
      </c>
      <c r="D48" s="14"/>
      <c r="F48" s="133">
        <v>3</v>
      </c>
      <c r="G48" s="150" t="s">
        <v>29</v>
      </c>
      <c r="H48" s="135" t="s">
        <v>30</v>
      </c>
      <c r="I48" s="136"/>
      <c r="K48" s="12">
        <v>3</v>
      </c>
      <c r="L48" s="25" t="s">
        <v>138</v>
      </c>
      <c r="M48" s="13" t="s">
        <v>115</v>
      </c>
      <c r="N48" s="14" t="s">
        <v>15</v>
      </c>
      <c r="P48" s="133">
        <v>3</v>
      </c>
      <c r="Q48" s="134" t="s">
        <v>170</v>
      </c>
      <c r="R48" s="135" t="s">
        <v>173</v>
      </c>
      <c r="S48" s="136" t="s">
        <v>177</v>
      </c>
      <c r="U48" s="12">
        <v>3</v>
      </c>
      <c r="V48" s="16" t="s">
        <v>29</v>
      </c>
      <c r="W48" s="13" t="s">
        <v>30</v>
      </c>
      <c r="X48" s="14"/>
    </row>
    <row r="49" spans="1:24" x14ac:dyDescent="0.25">
      <c r="A49" s="12">
        <v>4</v>
      </c>
      <c r="B49" s="16" t="s">
        <v>29</v>
      </c>
      <c r="C49" s="13" t="s">
        <v>30</v>
      </c>
      <c r="D49" s="14"/>
      <c r="F49" s="133">
        <v>4</v>
      </c>
      <c r="G49" s="150" t="s">
        <v>29</v>
      </c>
      <c r="H49" s="135" t="s">
        <v>30</v>
      </c>
      <c r="I49" s="136"/>
      <c r="K49" s="12">
        <v>4</v>
      </c>
      <c r="L49" s="25" t="s">
        <v>139</v>
      </c>
      <c r="M49" s="13" t="s">
        <v>16</v>
      </c>
      <c r="N49" s="14" t="s">
        <v>98</v>
      </c>
      <c r="P49" s="133">
        <v>4</v>
      </c>
      <c r="Q49" s="140" t="s">
        <v>135</v>
      </c>
      <c r="R49" s="135" t="s">
        <v>40</v>
      </c>
      <c r="S49" s="136" t="s">
        <v>180</v>
      </c>
      <c r="U49" s="12">
        <v>4</v>
      </c>
      <c r="V49" s="16" t="s">
        <v>29</v>
      </c>
      <c r="W49" s="13" t="s">
        <v>30</v>
      </c>
      <c r="X49" s="14"/>
    </row>
    <row r="50" spans="1:24" x14ac:dyDescent="0.25">
      <c r="A50" s="12">
        <v>5</v>
      </c>
      <c r="B50" s="16" t="s">
        <v>29</v>
      </c>
      <c r="C50" s="13" t="s">
        <v>30</v>
      </c>
      <c r="D50" s="14"/>
      <c r="F50" s="133">
        <v>5</v>
      </c>
      <c r="G50" s="150" t="s">
        <v>29</v>
      </c>
      <c r="H50" s="135" t="s">
        <v>30</v>
      </c>
      <c r="I50" s="136"/>
      <c r="K50" s="12">
        <v>5</v>
      </c>
      <c r="L50" s="25" t="s">
        <v>140</v>
      </c>
      <c r="M50" s="13" t="s">
        <v>12</v>
      </c>
      <c r="N50" s="14" t="s">
        <v>141</v>
      </c>
      <c r="P50" s="133">
        <v>5</v>
      </c>
      <c r="Q50" s="134" t="s">
        <v>171</v>
      </c>
      <c r="R50" s="135" t="s">
        <v>172</v>
      </c>
      <c r="S50" s="136" t="s">
        <v>178</v>
      </c>
      <c r="U50" s="12">
        <v>5</v>
      </c>
      <c r="V50" s="16" t="s">
        <v>29</v>
      </c>
      <c r="W50" s="13" t="s">
        <v>30</v>
      </c>
      <c r="X50" s="14"/>
    </row>
    <row r="51" spans="1:24" ht="15.75" thickBot="1" x14ac:dyDescent="0.3">
      <c r="A51" s="266" t="s">
        <v>59</v>
      </c>
      <c r="B51" s="267"/>
      <c r="C51" s="267"/>
      <c r="D51" s="268"/>
      <c r="F51" s="269" t="s">
        <v>79</v>
      </c>
      <c r="G51" s="270"/>
      <c r="H51" s="270"/>
      <c r="I51" s="271"/>
      <c r="K51" s="266" t="s">
        <v>142</v>
      </c>
      <c r="L51" s="267"/>
      <c r="M51" s="267"/>
      <c r="N51" s="268"/>
      <c r="P51" s="269" t="s">
        <v>174</v>
      </c>
      <c r="Q51" s="270"/>
      <c r="R51" s="270"/>
      <c r="S51" s="271"/>
      <c r="U51" s="266" t="s">
        <v>448</v>
      </c>
      <c r="V51" s="267"/>
      <c r="W51" s="267"/>
      <c r="X51" s="268"/>
    </row>
  </sheetData>
  <mergeCells count="62">
    <mergeCell ref="U11:X11"/>
    <mergeCell ref="A3:X3"/>
    <mergeCell ref="A4:X4"/>
    <mergeCell ref="H5:P5"/>
    <mergeCell ref="H6:P6"/>
    <mergeCell ref="H7:P7"/>
    <mergeCell ref="H8:P8"/>
    <mergeCell ref="H9:P9"/>
    <mergeCell ref="A11:D11"/>
    <mergeCell ref="F11:I11"/>
    <mergeCell ref="K11:N11"/>
    <mergeCell ref="P11:S11"/>
    <mergeCell ref="A19:D19"/>
    <mergeCell ref="F19:I19"/>
    <mergeCell ref="K19:N19"/>
    <mergeCell ref="P19:S19"/>
    <mergeCell ref="U19:X19"/>
    <mergeCell ref="A13:D13"/>
    <mergeCell ref="F13:I13"/>
    <mergeCell ref="K13:N13"/>
    <mergeCell ref="P13:S13"/>
    <mergeCell ref="U13:X13"/>
    <mergeCell ref="A27:D27"/>
    <mergeCell ref="F27:I27"/>
    <mergeCell ref="K27:N27"/>
    <mergeCell ref="P27:S27"/>
    <mergeCell ref="U27:X27"/>
    <mergeCell ref="A21:D21"/>
    <mergeCell ref="F21:I21"/>
    <mergeCell ref="K21:N21"/>
    <mergeCell ref="P21:S21"/>
    <mergeCell ref="U21:X21"/>
    <mergeCell ref="A35:D35"/>
    <mergeCell ref="F35:I35"/>
    <mergeCell ref="K35:N35"/>
    <mergeCell ref="P35:S35"/>
    <mergeCell ref="U35:X35"/>
    <mergeCell ref="A29:D29"/>
    <mergeCell ref="F29:I29"/>
    <mergeCell ref="K29:N29"/>
    <mergeCell ref="P29:S29"/>
    <mergeCell ref="U29:X29"/>
    <mergeCell ref="A43:D43"/>
    <mergeCell ref="F43:I43"/>
    <mergeCell ref="K43:N43"/>
    <mergeCell ref="P43:S43"/>
    <mergeCell ref="U43:X43"/>
    <mergeCell ref="A37:D37"/>
    <mergeCell ref="F37:I37"/>
    <mergeCell ref="K37:N37"/>
    <mergeCell ref="P37:S37"/>
    <mergeCell ref="U37:X37"/>
    <mergeCell ref="A51:D51"/>
    <mergeCell ref="F51:I51"/>
    <mergeCell ref="K51:N51"/>
    <mergeCell ref="P51:S51"/>
    <mergeCell ref="U51:X51"/>
    <mergeCell ref="A45:D45"/>
    <mergeCell ref="F45:I45"/>
    <mergeCell ref="K45:N45"/>
    <mergeCell ref="P45:S45"/>
    <mergeCell ref="U45:X4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4E64-6DB6-45FE-B8DD-2B38015BF7C5}">
  <dimension ref="A2:AD56"/>
  <sheetViews>
    <sheetView workbookViewId="0">
      <selection activeCell="AC17" sqref="AC17"/>
    </sheetView>
  </sheetViews>
  <sheetFormatPr defaultRowHeight="15" x14ac:dyDescent="0.25"/>
  <cols>
    <col min="1" max="1" width="2.7109375" customWidth="1"/>
    <col min="2" max="2" width="17" bestFit="1" customWidth="1"/>
    <col min="3" max="3" width="3.5703125" style="1" customWidth="1"/>
    <col min="4" max="4" width="3.5703125" bestFit="1" customWidth="1"/>
    <col min="5" max="5" width="0.7109375" customWidth="1"/>
    <col min="6" max="6" width="2.7109375" style="2" customWidth="1"/>
    <col min="7" max="7" width="15.85546875" bestFit="1" customWidth="1"/>
    <col min="8" max="8" width="4.140625" bestFit="1" customWidth="1"/>
    <col min="9" max="9" width="3.5703125" bestFit="1" customWidth="1"/>
    <col min="10" max="10" width="0.7109375" style="1" customWidth="1"/>
    <col min="11" max="11" width="2.85546875" customWidth="1"/>
    <col min="12" max="12" width="15.85546875" bestFit="1" customWidth="1"/>
    <col min="13" max="13" width="3.5703125" style="2" customWidth="1"/>
    <col min="14" max="14" width="3.5703125" bestFit="1" customWidth="1"/>
    <col min="15" max="15" width="0.85546875" customWidth="1"/>
    <col min="16" max="16" width="2.5703125" customWidth="1"/>
    <col min="17" max="17" width="16.140625" bestFit="1" customWidth="1"/>
    <col min="18" max="18" width="4" bestFit="1" customWidth="1"/>
    <col min="19" max="19" width="3.5703125" bestFit="1" customWidth="1"/>
    <col min="20" max="20" width="0.85546875" customWidth="1"/>
    <col min="21" max="21" width="2.5703125" customWidth="1"/>
    <col min="22" max="22" width="16.85546875" bestFit="1" customWidth="1"/>
    <col min="23" max="23" width="3.5703125" customWidth="1"/>
    <col min="24" max="24" width="3.5703125" bestFit="1" customWidth="1"/>
    <col min="25" max="25" width="2.28515625" customWidth="1"/>
    <col min="26" max="26" width="2.42578125" customWidth="1"/>
  </cols>
  <sheetData>
    <row r="2" spans="1:24" ht="15.75" thickBot="1" x14ac:dyDescent="0.3"/>
    <row r="3" spans="1:24" ht="37.5" thickTop="1" thickBot="1" x14ac:dyDescent="0.3">
      <c r="A3" s="288" t="s">
        <v>449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90"/>
    </row>
    <row r="4" spans="1:24" ht="33" thickTop="1" thickBot="1" x14ac:dyDescent="0.3">
      <c r="A4" s="291" t="s">
        <v>425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3"/>
    </row>
    <row r="5" spans="1:24" ht="24" thickTop="1" x14ac:dyDescent="0.35">
      <c r="A5" s="31"/>
      <c r="B5" s="32"/>
      <c r="C5" s="33"/>
      <c r="D5" s="32"/>
      <c r="E5" s="34"/>
      <c r="F5" s="35"/>
      <c r="G5" s="151">
        <v>1</v>
      </c>
      <c r="H5" s="259" t="s">
        <v>0</v>
      </c>
      <c r="I5" s="259"/>
      <c r="J5" s="259"/>
      <c r="K5" s="259"/>
      <c r="L5" s="259"/>
      <c r="M5" s="259"/>
      <c r="N5" s="259"/>
      <c r="O5" s="259"/>
      <c r="P5" s="259"/>
      <c r="Q5" s="152" t="s">
        <v>450</v>
      </c>
      <c r="R5" s="32"/>
      <c r="S5" s="32"/>
      <c r="T5" s="32"/>
      <c r="U5" s="32"/>
      <c r="V5" s="32"/>
      <c r="W5" s="32"/>
      <c r="X5" s="36"/>
    </row>
    <row r="6" spans="1:24" ht="23.25" x14ac:dyDescent="0.35">
      <c r="A6" s="3"/>
      <c r="E6" s="19"/>
      <c r="F6" s="20"/>
      <c r="G6" s="153">
        <v>2</v>
      </c>
      <c r="H6" s="257" t="s">
        <v>4</v>
      </c>
      <c r="I6" s="257"/>
      <c r="J6" s="257"/>
      <c r="K6" s="257"/>
      <c r="L6" s="257"/>
      <c r="M6" s="257"/>
      <c r="N6" s="257"/>
      <c r="O6" s="257"/>
      <c r="P6" s="257"/>
      <c r="Q6" s="154" t="s">
        <v>451</v>
      </c>
      <c r="X6" s="5"/>
    </row>
    <row r="7" spans="1:24" ht="23.25" x14ac:dyDescent="0.35">
      <c r="A7" s="3"/>
      <c r="E7" s="19"/>
      <c r="F7" s="20"/>
      <c r="G7" s="153">
        <v>3</v>
      </c>
      <c r="H7" s="257" t="s">
        <v>1</v>
      </c>
      <c r="I7" s="257"/>
      <c r="J7" s="257"/>
      <c r="K7" s="257"/>
      <c r="L7" s="257"/>
      <c r="M7" s="257"/>
      <c r="N7" s="257"/>
      <c r="O7" s="257"/>
      <c r="P7" s="257"/>
      <c r="Q7" s="154" t="s">
        <v>183</v>
      </c>
      <c r="X7" s="5"/>
    </row>
    <row r="8" spans="1:24" ht="23.25" x14ac:dyDescent="0.35">
      <c r="A8" s="3"/>
      <c r="E8" s="19"/>
      <c r="F8" s="20"/>
      <c r="G8" s="153">
        <v>4</v>
      </c>
      <c r="H8" s="257" t="s">
        <v>3</v>
      </c>
      <c r="I8" s="257"/>
      <c r="J8" s="257"/>
      <c r="K8" s="257"/>
      <c r="L8" s="257"/>
      <c r="M8" s="257"/>
      <c r="N8" s="257"/>
      <c r="O8" s="257"/>
      <c r="P8" s="257"/>
      <c r="Q8" s="154" t="s">
        <v>452</v>
      </c>
      <c r="X8" s="5"/>
    </row>
    <row r="9" spans="1:24" ht="24" thickBot="1" x14ac:dyDescent="0.4">
      <c r="A9" s="6"/>
      <c r="B9" s="21"/>
      <c r="C9" s="22"/>
      <c r="D9" s="21"/>
      <c r="E9" s="23"/>
      <c r="F9" s="24"/>
      <c r="G9" s="155">
        <v>5</v>
      </c>
      <c r="H9" s="284" t="s">
        <v>2</v>
      </c>
      <c r="I9" s="284"/>
      <c r="J9" s="284"/>
      <c r="K9" s="284"/>
      <c r="L9" s="284"/>
      <c r="M9" s="284"/>
      <c r="N9" s="284"/>
      <c r="O9" s="284"/>
      <c r="P9" s="284"/>
      <c r="Q9" s="156" t="s">
        <v>453</v>
      </c>
      <c r="R9" s="21"/>
      <c r="S9" s="21"/>
      <c r="T9" s="21"/>
      <c r="U9" s="21"/>
      <c r="V9" s="21"/>
      <c r="W9" s="21"/>
      <c r="X9" s="7"/>
    </row>
    <row r="10" spans="1:24" ht="20.25" thickTop="1" thickBot="1" x14ac:dyDescent="0.35">
      <c r="A10" s="8"/>
      <c r="B10" s="8"/>
      <c r="C10" s="9"/>
      <c r="D10" s="10"/>
      <c r="E10" s="10"/>
      <c r="F10" s="10"/>
      <c r="G10" s="10"/>
      <c r="H10" s="10"/>
      <c r="I10" s="10"/>
      <c r="J10" s="4"/>
      <c r="K10" s="10"/>
      <c r="L10" s="10"/>
    </row>
    <row r="11" spans="1:24" ht="19.5" thickBot="1" x14ac:dyDescent="0.3">
      <c r="A11" s="254" t="s">
        <v>454</v>
      </c>
      <c r="B11" s="255"/>
      <c r="C11" s="255"/>
      <c r="D11" s="256"/>
      <c r="E11" s="27"/>
      <c r="F11" s="254" t="s">
        <v>455</v>
      </c>
      <c r="G11" s="255"/>
      <c r="H11" s="255"/>
      <c r="I11" s="256"/>
      <c r="J11" s="27"/>
      <c r="K11" s="254" t="s">
        <v>456</v>
      </c>
      <c r="L11" s="255"/>
      <c r="M11" s="255"/>
      <c r="N11" s="256"/>
      <c r="O11" s="28"/>
      <c r="P11" s="254" t="s">
        <v>457</v>
      </c>
      <c r="Q11" s="255"/>
      <c r="R11" s="255"/>
      <c r="S11" s="256"/>
      <c r="U11" s="254" t="s">
        <v>458</v>
      </c>
      <c r="V11" s="255"/>
      <c r="W11" s="255"/>
      <c r="X11" s="256"/>
    </row>
    <row r="12" spans="1:24" ht="15.75" thickBot="1" x14ac:dyDescent="0.3">
      <c r="F12"/>
      <c r="H12" s="1"/>
      <c r="R12" s="2"/>
      <c r="W12" s="2"/>
    </row>
    <row r="13" spans="1:24" ht="15.75" x14ac:dyDescent="0.25">
      <c r="A13" s="260" t="s">
        <v>459</v>
      </c>
      <c r="B13" s="261"/>
      <c r="C13" s="261"/>
      <c r="D13" s="262"/>
      <c r="E13" s="11"/>
      <c r="F13" s="260" t="s">
        <v>460</v>
      </c>
      <c r="G13" s="261"/>
      <c r="H13" s="261"/>
      <c r="I13" s="262"/>
      <c r="J13" s="11"/>
      <c r="K13" s="260" t="s">
        <v>461</v>
      </c>
      <c r="L13" s="261"/>
      <c r="M13" s="261"/>
      <c r="N13" s="262"/>
      <c r="P13" s="260" t="s">
        <v>462</v>
      </c>
      <c r="Q13" s="261"/>
      <c r="R13" s="261"/>
      <c r="S13" s="262"/>
      <c r="U13" s="260" t="s">
        <v>463</v>
      </c>
      <c r="V13" s="261"/>
      <c r="W13" s="261"/>
      <c r="X13" s="262"/>
    </row>
    <row r="14" spans="1:24" x14ac:dyDescent="0.25">
      <c r="A14" s="12">
        <v>1</v>
      </c>
      <c r="B14" s="132" t="s">
        <v>464</v>
      </c>
      <c r="C14" s="13" t="s">
        <v>71</v>
      </c>
      <c r="D14" s="29" t="s">
        <v>8</v>
      </c>
      <c r="F14" s="12">
        <v>1</v>
      </c>
      <c r="G14" s="132" t="s">
        <v>198</v>
      </c>
      <c r="H14" s="13" t="s">
        <v>115</v>
      </c>
      <c r="I14" s="29" t="s">
        <v>7</v>
      </c>
      <c r="K14" s="12">
        <v>1</v>
      </c>
      <c r="L14" s="137" t="s">
        <v>215</v>
      </c>
      <c r="M14" s="13" t="s">
        <v>115</v>
      </c>
      <c r="N14" s="29" t="s">
        <v>7</v>
      </c>
      <c r="P14" s="12">
        <v>1</v>
      </c>
      <c r="Q14" s="137" t="s">
        <v>39</v>
      </c>
      <c r="R14" s="13" t="s">
        <v>115</v>
      </c>
      <c r="S14" s="29" t="s">
        <v>9</v>
      </c>
      <c r="U14" s="12">
        <v>1</v>
      </c>
      <c r="V14" s="137" t="s">
        <v>215</v>
      </c>
      <c r="W14" s="13" t="s">
        <v>115</v>
      </c>
      <c r="X14" s="29" t="s">
        <v>7</v>
      </c>
    </row>
    <row r="15" spans="1:24" x14ac:dyDescent="0.25">
      <c r="A15" s="12">
        <v>2</v>
      </c>
      <c r="B15" s="132" t="s">
        <v>465</v>
      </c>
      <c r="C15" s="13" t="s">
        <v>25</v>
      </c>
      <c r="D15" s="29" t="s">
        <v>7</v>
      </c>
      <c r="E15" s="15"/>
      <c r="F15" s="12">
        <v>2</v>
      </c>
      <c r="G15" s="132" t="s">
        <v>349</v>
      </c>
      <c r="H15" s="13" t="s">
        <v>115</v>
      </c>
      <c r="I15" s="29" t="s">
        <v>8</v>
      </c>
      <c r="K15" s="12">
        <v>2</v>
      </c>
      <c r="L15" s="26" t="s">
        <v>151</v>
      </c>
      <c r="M15" s="13" t="s">
        <v>115</v>
      </c>
      <c r="N15" s="14" t="s">
        <v>13</v>
      </c>
      <c r="P15" s="12">
        <v>2</v>
      </c>
      <c r="Q15" s="26" t="s">
        <v>109</v>
      </c>
      <c r="R15" s="13" t="s">
        <v>10</v>
      </c>
      <c r="S15" s="14" t="s">
        <v>19</v>
      </c>
      <c r="U15" s="12">
        <v>2</v>
      </c>
      <c r="V15" s="26" t="s">
        <v>90</v>
      </c>
      <c r="W15" s="13" t="s">
        <v>115</v>
      </c>
      <c r="X15" s="14" t="s">
        <v>13</v>
      </c>
    </row>
    <row r="16" spans="1:24" x14ac:dyDescent="0.25">
      <c r="A16" s="12">
        <v>3</v>
      </c>
      <c r="B16" s="25" t="s">
        <v>466</v>
      </c>
      <c r="C16" s="13" t="s">
        <v>115</v>
      </c>
      <c r="D16" s="14" t="s">
        <v>13</v>
      </c>
      <c r="F16" s="12">
        <v>3</v>
      </c>
      <c r="G16" s="26" t="s">
        <v>27</v>
      </c>
      <c r="H16" s="13" t="s">
        <v>115</v>
      </c>
      <c r="I16" s="14" t="s">
        <v>17</v>
      </c>
      <c r="K16" s="12">
        <v>3</v>
      </c>
      <c r="L16" s="132" t="s">
        <v>34</v>
      </c>
      <c r="M16" s="13" t="s">
        <v>6</v>
      </c>
      <c r="N16" s="29" t="s">
        <v>8</v>
      </c>
      <c r="P16" s="12">
        <v>3</v>
      </c>
      <c r="Q16" s="26" t="s">
        <v>467</v>
      </c>
      <c r="R16" s="13" t="s">
        <v>6</v>
      </c>
      <c r="S16" s="14" t="s">
        <v>13</v>
      </c>
      <c r="U16" s="12">
        <v>3</v>
      </c>
      <c r="V16" s="137" t="s">
        <v>468</v>
      </c>
      <c r="W16" s="13" t="s">
        <v>5</v>
      </c>
      <c r="X16" s="29" t="s">
        <v>9</v>
      </c>
    </row>
    <row r="17" spans="1:24" x14ac:dyDescent="0.25">
      <c r="A17" s="12">
        <v>4</v>
      </c>
      <c r="B17" s="132" t="s">
        <v>382</v>
      </c>
      <c r="C17" s="13" t="s">
        <v>115</v>
      </c>
      <c r="D17" s="29" t="s">
        <v>9</v>
      </c>
      <c r="F17" s="12">
        <v>4</v>
      </c>
      <c r="G17" s="26" t="s">
        <v>151</v>
      </c>
      <c r="H17" s="13" t="s">
        <v>5</v>
      </c>
      <c r="I17" s="14" t="s">
        <v>13</v>
      </c>
      <c r="K17" s="12">
        <v>4</v>
      </c>
      <c r="L17" s="157" t="s">
        <v>290</v>
      </c>
      <c r="M17" s="13" t="s">
        <v>12</v>
      </c>
      <c r="N17" s="14" t="s">
        <v>19</v>
      </c>
      <c r="P17" s="12">
        <v>4</v>
      </c>
      <c r="Q17" s="25" t="s">
        <v>469</v>
      </c>
      <c r="R17" s="13" t="s">
        <v>6</v>
      </c>
      <c r="S17" s="14" t="s">
        <v>15</v>
      </c>
      <c r="U17" s="12">
        <v>4</v>
      </c>
      <c r="V17" s="25" t="s">
        <v>150</v>
      </c>
      <c r="W17" s="13" t="s">
        <v>6</v>
      </c>
      <c r="X17" s="14" t="s">
        <v>19</v>
      </c>
    </row>
    <row r="18" spans="1:24" x14ac:dyDescent="0.25">
      <c r="A18" s="12">
        <v>5</v>
      </c>
      <c r="B18" s="25" t="s">
        <v>32</v>
      </c>
      <c r="C18" s="13" t="s">
        <v>6</v>
      </c>
      <c r="D18" s="14" t="s">
        <v>21</v>
      </c>
      <c r="F18" s="12">
        <v>5</v>
      </c>
      <c r="G18" s="25" t="s">
        <v>109</v>
      </c>
      <c r="H18" s="13" t="s">
        <v>16</v>
      </c>
      <c r="I18" s="14" t="s">
        <v>106</v>
      </c>
      <c r="K18" s="12">
        <v>5</v>
      </c>
      <c r="L18" s="25" t="s">
        <v>298</v>
      </c>
      <c r="M18" s="13" t="s">
        <v>129</v>
      </c>
      <c r="N18" s="14" t="s">
        <v>106</v>
      </c>
      <c r="P18" s="12">
        <v>5</v>
      </c>
      <c r="Q18" s="25" t="s">
        <v>336</v>
      </c>
      <c r="R18" s="13" t="s">
        <v>16</v>
      </c>
      <c r="S18" s="14" t="s">
        <v>106</v>
      </c>
      <c r="U18" s="12">
        <v>5</v>
      </c>
      <c r="V18" s="25" t="s">
        <v>470</v>
      </c>
      <c r="W18" s="13" t="s">
        <v>6</v>
      </c>
      <c r="X18" s="14" t="s">
        <v>94</v>
      </c>
    </row>
    <row r="19" spans="1:24" x14ac:dyDescent="0.25">
      <c r="A19" s="12">
        <v>6</v>
      </c>
      <c r="B19" s="25" t="s">
        <v>33</v>
      </c>
      <c r="C19" s="13" t="s">
        <v>16</v>
      </c>
      <c r="D19" s="14" t="s">
        <v>94</v>
      </c>
      <c r="F19" s="12">
        <v>6</v>
      </c>
      <c r="G19" s="26" t="s">
        <v>88</v>
      </c>
      <c r="H19" s="13" t="s">
        <v>12</v>
      </c>
      <c r="I19" s="14" t="s">
        <v>94</v>
      </c>
      <c r="K19" s="12">
        <v>6</v>
      </c>
      <c r="L19" s="26" t="s">
        <v>356</v>
      </c>
      <c r="M19" s="13" t="s">
        <v>129</v>
      </c>
      <c r="N19" s="14" t="s">
        <v>11</v>
      </c>
      <c r="P19" s="12">
        <v>6</v>
      </c>
      <c r="Q19" s="25" t="s">
        <v>215</v>
      </c>
      <c r="R19" s="13" t="s">
        <v>16</v>
      </c>
      <c r="S19" s="14" t="s">
        <v>11</v>
      </c>
      <c r="U19" s="12">
        <v>6</v>
      </c>
      <c r="V19" s="25" t="s">
        <v>254</v>
      </c>
      <c r="W19" s="13" t="s">
        <v>12</v>
      </c>
      <c r="X19" s="14" t="s">
        <v>106</v>
      </c>
    </row>
    <row r="20" spans="1:24" ht="15.75" thickBot="1" x14ac:dyDescent="0.3">
      <c r="A20" s="266" t="s">
        <v>471</v>
      </c>
      <c r="B20" s="267"/>
      <c r="C20" s="267"/>
      <c r="D20" s="268"/>
      <c r="F20" s="266" t="s">
        <v>472</v>
      </c>
      <c r="G20" s="267"/>
      <c r="H20" s="267"/>
      <c r="I20" s="268"/>
      <c r="K20" s="266" t="s">
        <v>473</v>
      </c>
      <c r="L20" s="267"/>
      <c r="M20" s="267"/>
      <c r="N20" s="268"/>
      <c r="P20" s="266" t="s">
        <v>474</v>
      </c>
      <c r="Q20" s="267"/>
      <c r="R20" s="267"/>
      <c r="S20" s="268"/>
      <c r="U20" s="266" t="s">
        <v>475</v>
      </c>
      <c r="V20" s="267"/>
      <c r="W20" s="267"/>
      <c r="X20" s="268"/>
    </row>
    <row r="21" spans="1:24" ht="5.25" customHeight="1" thickBot="1" x14ac:dyDescent="0.3">
      <c r="C21" s="13"/>
      <c r="D21" s="17"/>
      <c r="E21" s="11"/>
      <c r="F21"/>
      <c r="H21" s="13"/>
      <c r="I21" s="17"/>
      <c r="J21" s="11"/>
      <c r="K21" s="11"/>
      <c r="L21" s="11"/>
      <c r="M21" s="11"/>
      <c r="P21" s="11"/>
      <c r="Q21" s="11"/>
      <c r="R21" s="11"/>
      <c r="U21" s="11"/>
      <c r="V21" s="11"/>
      <c r="W21" s="11"/>
    </row>
    <row r="22" spans="1:24" ht="15.75" x14ac:dyDescent="0.25">
      <c r="A22" s="260" t="s">
        <v>476</v>
      </c>
      <c r="B22" s="261"/>
      <c r="C22" s="261"/>
      <c r="D22" s="262"/>
      <c r="F22" s="260" t="s">
        <v>28</v>
      </c>
      <c r="G22" s="261"/>
      <c r="H22" s="261"/>
      <c r="I22" s="262"/>
      <c r="K22" s="260" t="s">
        <v>477</v>
      </c>
      <c r="L22" s="261"/>
      <c r="M22" s="261"/>
      <c r="N22" s="262"/>
      <c r="P22" s="260" t="s">
        <v>478</v>
      </c>
      <c r="Q22" s="261"/>
      <c r="R22" s="261"/>
      <c r="S22" s="262"/>
      <c r="U22" s="260" t="s">
        <v>479</v>
      </c>
      <c r="V22" s="261"/>
      <c r="W22" s="261"/>
      <c r="X22" s="262"/>
    </row>
    <row r="23" spans="1:24" x14ac:dyDescent="0.25">
      <c r="A23" s="12">
        <v>1</v>
      </c>
      <c r="B23" s="25" t="s">
        <v>198</v>
      </c>
      <c r="C23" s="13" t="s">
        <v>115</v>
      </c>
      <c r="D23" s="14" t="s">
        <v>15</v>
      </c>
      <c r="E23" s="15"/>
      <c r="F23" s="12">
        <v>1</v>
      </c>
      <c r="G23" s="25" t="s">
        <v>33</v>
      </c>
      <c r="H23" s="13" t="s">
        <v>18</v>
      </c>
      <c r="I23" s="14" t="s">
        <v>117</v>
      </c>
      <c r="K23" s="12">
        <v>1</v>
      </c>
      <c r="L23" s="25" t="s">
        <v>291</v>
      </c>
      <c r="M23" s="13" t="s">
        <v>12</v>
      </c>
      <c r="N23" s="14" t="s">
        <v>17</v>
      </c>
      <c r="P23" s="12">
        <v>1</v>
      </c>
      <c r="Q23" s="25" t="s">
        <v>466</v>
      </c>
      <c r="R23" s="13" t="s">
        <v>16</v>
      </c>
      <c r="S23" s="14" t="s">
        <v>92</v>
      </c>
      <c r="U23" s="12">
        <v>1</v>
      </c>
      <c r="V23" s="25" t="s">
        <v>164</v>
      </c>
      <c r="W23" s="13" t="s">
        <v>5</v>
      </c>
      <c r="X23" s="14" t="s">
        <v>15</v>
      </c>
    </row>
    <row r="24" spans="1:24" x14ac:dyDescent="0.25">
      <c r="A24" s="12">
        <v>2</v>
      </c>
      <c r="B24" s="26" t="s">
        <v>480</v>
      </c>
      <c r="C24" s="13" t="s">
        <v>10</v>
      </c>
      <c r="D24" s="14" t="s">
        <v>106</v>
      </c>
      <c r="F24" s="12">
        <v>2</v>
      </c>
      <c r="G24" s="25" t="s">
        <v>24</v>
      </c>
      <c r="H24" s="13" t="s">
        <v>154</v>
      </c>
      <c r="I24" s="14" t="s">
        <v>141</v>
      </c>
      <c r="K24" s="12">
        <v>2</v>
      </c>
      <c r="L24" s="25" t="s">
        <v>382</v>
      </c>
      <c r="M24" s="13" t="s">
        <v>18</v>
      </c>
      <c r="N24" s="14" t="s">
        <v>94</v>
      </c>
      <c r="P24" s="12">
        <v>2</v>
      </c>
      <c r="Q24" s="25" t="s">
        <v>24</v>
      </c>
      <c r="R24" s="13" t="s">
        <v>20</v>
      </c>
      <c r="S24" s="14" t="s">
        <v>96</v>
      </c>
      <c r="U24" s="12">
        <v>2</v>
      </c>
      <c r="V24" s="25" t="s">
        <v>32</v>
      </c>
      <c r="W24" s="13" t="s">
        <v>131</v>
      </c>
      <c r="X24" s="14" t="s">
        <v>97</v>
      </c>
    </row>
    <row r="25" spans="1:24" x14ac:dyDescent="0.25">
      <c r="A25" s="12">
        <v>3</v>
      </c>
      <c r="B25" s="25" t="s">
        <v>481</v>
      </c>
      <c r="C25" s="13" t="s">
        <v>6</v>
      </c>
      <c r="D25" s="14" t="s">
        <v>11</v>
      </c>
      <c r="F25" s="12">
        <v>3</v>
      </c>
      <c r="G25" s="25" t="s">
        <v>482</v>
      </c>
      <c r="H25" s="13" t="s">
        <v>20</v>
      </c>
      <c r="I25" s="14" t="s">
        <v>483</v>
      </c>
      <c r="K25" s="12">
        <v>3</v>
      </c>
      <c r="L25" s="25" t="s">
        <v>212</v>
      </c>
      <c r="M25" s="13" t="s">
        <v>20</v>
      </c>
      <c r="N25" s="14" t="s">
        <v>95</v>
      </c>
      <c r="P25" s="12">
        <v>3</v>
      </c>
      <c r="Q25" s="25" t="s">
        <v>292</v>
      </c>
      <c r="R25" s="13" t="s">
        <v>22</v>
      </c>
      <c r="S25" s="14" t="s">
        <v>180</v>
      </c>
      <c r="U25" s="12">
        <v>3</v>
      </c>
      <c r="V25" s="25" t="s">
        <v>81</v>
      </c>
      <c r="W25" s="13" t="s">
        <v>40</v>
      </c>
      <c r="X25" s="14" t="s">
        <v>181</v>
      </c>
    </row>
    <row r="26" spans="1:24" x14ac:dyDescent="0.25">
      <c r="A26" s="12">
        <v>4</v>
      </c>
      <c r="B26" s="25" t="s">
        <v>191</v>
      </c>
      <c r="C26" s="13" t="s">
        <v>12</v>
      </c>
      <c r="D26" s="14" t="s">
        <v>14</v>
      </c>
      <c r="F26" s="12">
        <v>4</v>
      </c>
      <c r="G26" s="25" t="s">
        <v>32</v>
      </c>
      <c r="H26" s="13" t="s">
        <v>22</v>
      </c>
      <c r="I26" s="14" t="s">
        <v>484</v>
      </c>
      <c r="K26" s="12">
        <v>4</v>
      </c>
      <c r="L26" s="25" t="s">
        <v>24</v>
      </c>
      <c r="M26" s="13" t="s">
        <v>20</v>
      </c>
      <c r="N26" s="14" t="s">
        <v>98</v>
      </c>
      <c r="P26" s="12">
        <v>4</v>
      </c>
      <c r="Q26" s="25" t="s">
        <v>485</v>
      </c>
      <c r="R26" s="13" t="s">
        <v>40</v>
      </c>
      <c r="S26" s="14" t="s">
        <v>486</v>
      </c>
      <c r="U26" s="12">
        <v>4</v>
      </c>
      <c r="V26" s="25" t="s">
        <v>24</v>
      </c>
      <c r="W26" s="13" t="s">
        <v>23</v>
      </c>
      <c r="X26" s="14" t="s">
        <v>179</v>
      </c>
    </row>
    <row r="27" spans="1:24" x14ac:dyDescent="0.25">
      <c r="A27" s="12">
        <v>5</v>
      </c>
      <c r="B27" s="25" t="s">
        <v>298</v>
      </c>
      <c r="C27" s="13" t="s">
        <v>18</v>
      </c>
      <c r="D27" s="14" t="s">
        <v>21</v>
      </c>
      <c r="F27" s="12">
        <v>5</v>
      </c>
      <c r="G27" s="25" t="s">
        <v>487</v>
      </c>
      <c r="H27" s="13" t="s">
        <v>437</v>
      </c>
      <c r="I27" s="14" t="s">
        <v>181</v>
      </c>
      <c r="K27" s="12">
        <v>5</v>
      </c>
      <c r="L27" s="25" t="s">
        <v>35</v>
      </c>
      <c r="M27" s="13" t="s">
        <v>20</v>
      </c>
      <c r="N27" s="14" t="s">
        <v>117</v>
      </c>
      <c r="P27" s="12">
        <v>5</v>
      </c>
      <c r="Q27" s="25" t="s">
        <v>165</v>
      </c>
      <c r="R27" s="13" t="s">
        <v>172</v>
      </c>
      <c r="S27" s="14" t="s">
        <v>488</v>
      </c>
      <c r="U27" s="12">
        <v>5</v>
      </c>
      <c r="V27" s="25" t="s">
        <v>482</v>
      </c>
      <c r="W27" s="13" t="s">
        <v>23</v>
      </c>
      <c r="X27" s="14" t="s">
        <v>489</v>
      </c>
    </row>
    <row r="28" spans="1:24" x14ac:dyDescent="0.25">
      <c r="A28" s="12">
        <v>6</v>
      </c>
      <c r="B28" s="26" t="s">
        <v>27</v>
      </c>
      <c r="C28" s="13" t="s">
        <v>18</v>
      </c>
      <c r="D28" s="14" t="s">
        <v>117</v>
      </c>
      <c r="F28" s="12">
        <v>6</v>
      </c>
      <c r="G28" s="16" t="s">
        <v>29</v>
      </c>
      <c r="H28" s="13" t="s">
        <v>30</v>
      </c>
      <c r="I28" s="14"/>
      <c r="K28" s="12">
        <v>6</v>
      </c>
      <c r="L28" s="25" t="s">
        <v>378</v>
      </c>
      <c r="M28" s="13" t="s">
        <v>20</v>
      </c>
      <c r="N28" s="14" t="s">
        <v>97</v>
      </c>
      <c r="P28" s="12">
        <v>6</v>
      </c>
      <c r="Q28" s="25" t="s">
        <v>164</v>
      </c>
      <c r="R28" s="13" t="s">
        <v>490</v>
      </c>
      <c r="S28" s="14" t="s">
        <v>491</v>
      </c>
      <c r="U28" s="12">
        <v>6</v>
      </c>
      <c r="V28" s="25" t="s">
        <v>50</v>
      </c>
      <c r="W28" s="13" t="s">
        <v>23</v>
      </c>
      <c r="X28" s="14" t="s">
        <v>492</v>
      </c>
    </row>
    <row r="29" spans="1:24" ht="15.75" thickBot="1" x14ac:dyDescent="0.3">
      <c r="A29" s="266" t="s">
        <v>493</v>
      </c>
      <c r="B29" s="267"/>
      <c r="C29" s="267"/>
      <c r="D29" s="268"/>
      <c r="E29" s="11"/>
      <c r="F29" s="266" t="s">
        <v>494</v>
      </c>
      <c r="G29" s="267"/>
      <c r="H29" s="267"/>
      <c r="I29" s="268"/>
      <c r="J29" s="11"/>
      <c r="K29" s="266" t="s">
        <v>495</v>
      </c>
      <c r="L29" s="267"/>
      <c r="M29" s="267"/>
      <c r="N29" s="268"/>
      <c r="P29" s="266" t="s">
        <v>496</v>
      </c>
      <c r="Q29" s="267"/>
      <c r="R29" s="267"/>
      <c r="S29" s="268"/>
      <c r="U29" s="266" t="s">
        <v>497</v>
      </c>
      <c r="V29" s="267"/>
      <c r="W29" s="267"/>
      <c r="X29" s="268"/>
    </row>
    <row r="30" spans="1:24" ht="5.25" customHeight="1" thickBot="1" x14ac:dyDescent="0.3">
      <c r="C30" s="13"/>
      <c r="D30" s="17"/>
      <c r="F30"/>
      <c r="H30" s="13"/>
      <c r="I30" s="17"/>
      <c r="R30" s="2"/>
      <c r="W30" s="2"/>
    </row>
    <row r="31" spans="1:24" ht="15.75" x14ac:dyDescent="0.25">
      <c r="A31" s="260" t="s">
        <v>498</v>
      </c>
      <c r="B31" s="261"/>
      <c r="C31" s="261"/>
      <c r="D31" s="262"/>
      <c r="E31" s="15"/>
      <c r="F31" s="272" t="s">
        <v>499</v>
      </c>
      <c r="G31" s="273"/>
      <c r="H31" s="273"/>
      <c r="I31" s="274"/>
      <c r="K31" s="272" t="s">
        <v>100</v>
      </c>
      <c r="L31" s="273"/>
      <c r="M31" s="273"/>
      <c r="N31" s="274"/>
      <c r="P31" s="272" t="s">
        <v>38</v>
      </c>
      <c r="Q31" s="273"/>
      <c r="R31" s="273"/>
      <c r="S31" s="274"/>
      <c r="U31" s="272" t="s">
        <v>500</v>
      </c>
      <c r="V31" s="273"/>
      <c r="W31" s="273"/>
      <c r="X31" s="274"/>
    </row>
    <row r="32" spans="1:24" x14ac:dyDescent="0.25">
      <c r="A32" s="12">
        <v>1</v>
      </c>
      <c r="B32" s="25" t="s">
        <v>285</v>
      </c>
      <c r="C32" s="13" t="s">
        <v>18</v>
      </c>
      <c r="D32" s="14" t="s">
        <v>26</v>
      </c>
      <c r="F32" s="12">
        <v>1</v>
      </c>
      <c r="G32" s="132" t="s">
        <v>501</v>
      </c>
      <c r="H32" s="13" t="s">
        <v>10</v>
      </c>
      <c r="I32" s="29" t="s">
        <v>9</v>
      </c>
      <c r="K32" s="12">
        <v>1</v>
      </c>
      <c r="L32" s="25" t="s">
        <v>36</v>
      </c>
      <c r="M32" s="13" t="s">
        <v>20</v>
      </c>
      <c r="N32" s="14" t="s">
        <v>92</v>
      </c>
      <c r="P32" s="12">
        <v>1</v>
      </c>
      <c r="Q32" s="25" t="s">
        <v>316</v>
      </c>
      <c r="R32" s="13" t="s">
        <v>5</v>
      </c>
      <c r="S32" s="14" t="s">
        <v>17</v>
      </c>
      <c r="U32" s="12">
        <v>1</v>
      </c>
      <c r="V32" s="25" t="s">
        <v>421</v>
      </c>
      <c r="W32" s="13" t="s">
        <v>20</v>
      </c>
      <c r="X32" s="14" t="s">
        <v>26</v>
      </c>
    </row>
    <row r="33" spans="1:30" x14ac:dyDescent="0.25">
      <c r="A33" s="12">
        <v>2</v>
      </c>
      <c r="B33" s="25" t="s">
        <v>337</v>
      </c>
      <c r="C33" s="13" t="s">
        <v>20</v>
      </c>
      <c r="D33" s="14" t="s">
        <v>502</v>
      </c>
      <c r="F33" s="12">
        <v>2</v>
      </c>
      <c r="G33" s="25" t="s">
        <v>118</v>
      </c>
      <c r="H33" s="13" t="s">
        <v>6</v>
      </c>
      <c r="I33" s="14" t="s">
        <v>15</v>
      </c>
      <c r="K33" s="12">
        <v>2</v>
      </c>
      <c r="L33" s="25" t="s">
        <v>276</v>
      </c>
      <c r="M33" s="13" t="s">
        <v>20</v>
      </c>
      <c r="N33" s="14" t="s">
        <v>21</v>
      </c>
      <c r="P33" s="12">
        <v>2</v>
      </c>
      <c r="Q33" s="25" t="s">
        <v>421</v>
      </c>
      <c r="R33" s="13" t="s">
        <v>6</v>
      </c>
      <c r="S33" s="14" t="s">
        <v>14</v>
      </c>
      <c r="U33" s="12">
        <v>2</v>
      </c>
      <c r="V33" s="25" t="s">
        <v>54</v>
      </c>
      <c r="W33" s="13" t="s">
        <v>131</v>
      </c>
      <c r="X33" s="14" t="s">
        <v>96</v>
      </c>
    </row>
    <row r="34" spans="1:30" x14ac:dyDescent="0.25">
      <c r="A34" s="12">
        <v>3</v>
      </c>
      <c r="B34" s="25" t="s">
        <v>503</v>
      </c>
      <c r="C34" s="13" t="s">
        <v>20</v>
      </c>
      <c r="D34" s="14" t="s">
        <v>175</v>
      </c>
      <c r="F34" s="12">
        <v>3</v>
      </c>
      <c r="G34" s="25" t="s">
        <v>504</v>
      </c>
      <c r="H34" s="13" t="s">
        <v>6</v>
      </c>
      <c r="I34" s="14" t="s">
        <v>19</v>
      </c>
      <c r="K34" s="12">
        <v>3</v>
      </c>
      <c r="L34" s="25" t="s">
        <v>505</v>
      </c>
      <c r="M34" s="13" t="s">
        <v>20</v>
      </c>
      <c r="N34" s="14" t="s">
        <v>26</v>
      </c>
      <c r="P34" s="12">
        <v>3</v>
      </c>
      <c r="Q34" s="25" t="s">
        <v>315</v>
      </c>
      <c r="R34" s="13" t="s">
        <v>18</v>
      </c>
      <c r="S34" s="14" t="s">
        <v>41</v>
      </c>
      <c r="U34" s="12">
        <v>3</v>
      </c>
      <c r="V34" s="25" t="s">
        <v>85</v>
      </c>
      <c r="W34" s="13" t="s">
        <v>173</v>
      </c>
      <c r="X34" s="14" t="s">
        <v>58</v>
      </c>
    </row>
    <row r="35" spans="1:30" x14ac:dyDescent="0.25">
      <c r="A35" s="12">
        <v>4</v>
      </c>
      <c r="B35" s="25" t="s">
        <v>286</v>
      </c>
      <c r="C35" s="13" t="s">
        <v>173</v>
      </c>
      <c r="D35" s="14" t="s">
        <v>132</v>
      </c>
      <c r="F35" s="12">
        <v>4</v>
      </c>
      <c r="G35" s="25" t="s">
        <v>259</v>
      </c>
      <c r="H35" s="13" t="s">
        <v>6</v>
      </c>
      <c r="I35" s="14" t="s">
        <v>94</v>
      </c>
      <c r="K35" s="12">
        <v>4</v>
      </c>
      <c r="L35" s="25" t="s">
        <v>366</v>
      </c>
      <c r="M35" s="13" t="s">
        <v>131</v>
      </c>
      <c r="N35" s="14" t="s">
        <v>443</v>
      </c>
      <c r="P35" s="12">
        <v>4</v>
      </c>
      <c r="Q35" s="25" t="s">
        <v>259</v>
      </c>
      <c r="R35" s="13" t="s">
        <v>154</v>
      </c>
      <c r="S35" s="14" t="s">
        <v>141</v>
      </c>
      <c r="U35" s="12">
        <v>4</v>
      </c>
      <c r="V35" s="25" t="s">
        <v>506</v>
      </c>
      <c r="W35" s="13" t="s">
        <v>437</v>
      </c>
      <c r="X35" s="14" t="s">
        <v>178</v>
      </c>
    </row>
    <row r="36" spans="1:30" x14ac:dyDescent="0.25">
      <c r="A36" s="12">
        <v>5</v>
      </c>
      <c r="B36" s="25" t="s">
        <v>135</v>
      </c>
      <c r="C36" s="13" t="s">
        <v>23</v>
      </c>
      <c r="D36" s="14" t="s">
        <v>507</v>
      </c>
      <c r="F36" s="12">
        <v>5</v>
      </c>
      <c r="G36" s="25" t="s">
        <v>276</v>
      </c>
      <c r="H36" s="13" t="s">
        <v>6</v>
      </c>
      <c r="I36" s="14" t="s">
        <v>21</v>
      </c>
      <c r="K36" s="12">
        <v>5</v>
      </c>
      <c r="L36" s="25" t="s">
        <v>112</v>
      </c>
      <c r="M36" s="13" t="s">
        <v>173</v>
      </c>
      <c r="N36" s="14" t="s">
        <v>438</v>
      </c>
      <c r="P36" s="12">
        <v>5</v>
      </c>
      <c r="Q36" s="25" t="s">
        <v>152</v>
      </c>
      <c r="R36" s="13" t="s">
        <v>173</v>
      </c>
      <c r="S36" s="14" t="s">
        <v>508</v>
      </c>
      <c r="U36" s="12">
        <v>5</v>
      </c>
      <c r="V36" s="25" t="s">
        <v>331</v>
      </c>
      <c r="W36" s="13" t="s">
        <v>509</v>
      </c>
      <c r="X36" s="14" t="s">
        <v>488</v>
      </c>
    </row>
    <row r="37" spans="1:30" x14ac:dyDescent="0.25">
      <c r="A37" s="12">
        <v>6</v>
      </c>
      <c r="B37" s="25" t="s">
        <v>510</v>
      </c>
      <c r="C37" s="13" t="s">
        <v>490</v>
      </c>
      <c r="D37" s="14" t="s">
        <v>508</v>
      </c>
      <c r="E37" s="11"/>
      <c r="F37" s="12">
        <v>6</v>
      </c>
      <c r="G37" s="25" t="s">
        <v>152</v>
      </c>
      <c r="H37" s="13" t="s">
        <v>16</v>
      </c>
      <c r="I37" s="14" t="s">
        <v>26</v>
      </c>
      <c r="J37" s="11"/>
      <c r="K37" s="12">
        <v>6</v>
      </c>
      <c r="L37" s="25" t="s">
        <v>86</v>
      </c>
      <c r="M37" s="13" t="s">
        <v>173</v>
      </c>
      <c r="N37" s="14" t="s">
        <v>483</v>
      </c>
      <c r="P37" s="12">
        <v>6</v>
      </c>
      <c r="Q37" s="25" t="s">
        <v>112</v>
      </c>
      <c r="R37" s="13" t="s">
        <v>40</v>
      </c>
      <c r="S37" s="14" t="s">
        <v>511</v>
      </c>
      <c r="U37" s="12">
        <v>6</v>
      </c>
      <c r="V37" s="25" t="s">
        <v>31</v>
      </c>
      <c r="W37" s="13" t="s">
        <v>509</v>
      </c>
      <c r="X37" s="14" t="s">
        <v>512</v>
      </c>
    </row>
    <row r="38" spans="1:30" ht="15.75" thickBot="1" x14ac:dyDescent="0.3">
      <c r="A38" s="266" t="s">
        <v>513</v>
      </c>
      <c r="B38" s="267"/>
      <c r="C38" s="267"/>
      <c r="D38" s="268"/>
      <c r="F38" s="266" t="s">
        <v>514</v>
      </c>
      <c r="G38" s="267"/>
      <c r="H38" s="267"/>
      <c r="I38" s="268"/>
      <c r="K38" s="266" t="s">
        <v>515</v>
      </c>
      <c r="L38" s="267"/>
      <c r="M38" s="267"/>
      <c r="N38" s="268"/>
      <c r="P38" s="266" t="s">
        <v>516</v>
      </c>
      <c r="Q38" s="267"/>
      <c r="R38" s="267"/>
      <c r="S38" s="268"/>
      <c r="U38" s="266" t="s">
        <v>517</v>
      </c>
      <c r="V38" s="267"/>
      <c r="W38" s="267"/>
      <c r="X38" s="268"/>
    </row>
    <row r="39" spans="1:30" ht="5.25" customHeight="1" thickBot="1" x14ac:dyDescent="0.3">
      <c r="C39" s="13"/>
      <c r="D39" s="17"/>
      <c r="E39" s="15"/>
      <c r="F39"/>
      <c r="H39" s="13"/>
      <c r="I39" s="17"/>
      <c r="L39" s="15"/>
      <c r="M39" s="18"/>
      <c r="Q39" s="15"/>
      <c r="R39" s="18"/>
      <c r="V39" s="15"/>
      <c r="W39" s="18"/>
    </row>
    <row r="40" spans="1:30" ht="15.75" x14ac:dyDescent="0.25">
      <c r="A40" s="260" t="s">
        <v>518</v>
      </c>
      <c r="B40" s="261"/>
      <c r="C40" s="261"/>
      <c r="D40" s="262"/>
      <c r="F40" s="260" t="s">
        <v>519</v>
      </c>
      <c r="G40" s="261"/>
      <c r="H40" s="261"/>
      <c r="I40" s="262"/>
      <c r="K40" s="260" t="s">
        <v>134</v>
      </c>
      <c r="L40" s="261"/>
      <c r="M40" s="261"/>
      <c r="N40" s="262"/>
      <c r="P40" s="260" t="s">
        <v>520</v>
      </c>
      <c r="Q40" s="261"/>
      <c r="R40" s="261"/>
      <c r="S40" s="262"/>
      <c r="U40" s="260" t="s">
        <v>521</v>
      </c>
      <c r="V40" s="261"/>
      <c r="W40" s="261"/>
      <c r="X40" s="262"/>
    </row>
    <row r="41" spans="1:30" x14ac:dyDescent="0.25">
      <c r="A41" s="12">
        <v>1</v>
      </c>
      <c r="B41" s="25" t="s">
        <v>246</v>
      </c>
      <c r="C41" s="13" t="s">
        <v>115</v>
      </c>
      <c r="D41" s="14" t="s">
        <v>17</v>
      </c>
      <c r="F41" s="12">
        <v>1</v>
      </c>
      <c r="G41" s="25" t="s">
        <v>135</v>
      </c>
      <c r="H41" s="13" t="s">
        <v>12</v>
      </c>
      <c r="I41" s="14" t="s">
        <v>14</v>
      </c>
      <c r="K41" s="12">
        <v>1</v>
      </c>
      <c r="L41" s="25" t="s">
        <v>337</v>
      </c>
      <c r="M41" s="13" t="s">
        <v>10</v>
      </c>
      <c r="N41" s="14" t="s">
        <v>15</v>
      </c>
      <c r="P41" s="12">
        <v>1</v>
      </c>
      <c r="Q41" s="132" t="s">
        <v>75</v>
      </c>
      <c r="R41" s="13" t="s">
        <v>25</v>
      </c>
      <c r="S41" s="29" t="s">
        <v>8</v>
      </c>
      <c r="U41" s="12">
        <v>1</v>
      </c>
      <c r="V41" s="25" t="s">
        <v>522</v>
      </c>
      <c r="W41" s="13" t="s">
        <v>129</v>
      </c>
      <c r="X41" s="14" t="s">
        <v>98</v>
      </c>
    </row>
    <row r="42" spans="1:30" x14ac:dyDescent="0.25">
      <c r="A42" s="12">
        <v>2</v>
      </c>
      <c r="B42" s="25" t="s">
        <v>284</v>
      </c>
      <c r="C42" s="13" t="s">
        <v>18</v>
      </c>
      <c r="D42" s="14" t="s">
        <v>78</v>
      </c>
      <c r="F42" s="12">
        <v>2</v>
      </c>
      <c r="G42" s="25" t="s">
        <v>523</v>
      </c>
      <c r="H42" s="13" t="s">
        <v>20</v>
      </c>
      <c r="I42" s="14" t="s">
        <v>179</v>
      </c>
      <c r="K42" s="12">
        <v>2</v>
      </c>
      <c r="L42" s="132" t="s">
        <v>140</v>
      </c>
      <c r="M42" s="13" t="s">
        <v>16</v>
      </c>
      <c r="N42" s="29" t="s">
        <v>9</v>
      </c>
      <c r="P42" s="12">
        <v>2</v>
      </c>
      <c r="Q42" s="132" t="s">
        <v>160</v>
      </c>
      <c r="R42" s="13" t="s">
        <v>108</v>
      </c>
      <c r="S42" s="29" t="s">
        <v>7</v>
      </c>
      <c r="U42" s="12">
        <v>2</v>
      </c>
      <c r="V42" s="25" t="s">
        <v>75</v>
      </c>
      <c r="W42" s="13" t="s">
        <v>154</v>
      </c>
      <c r="X42" s="14" t="s">
        <v>21</v>
      </c>
    </row>
    <row r="43" spans="1:30" x14ac:dyDescent="0.25">
      <c r="A43" s="12">
        <v>3</v>
      </c>
      <c r="B43" s="25" t="s">
        <v>524</v>
      </c>
      <c r="C43" s="13" t="s">
        <v>23</v>
      </c>
      <c r="D43" s="14" t="s">
        <v>176</v>
      </c>
      <c r="F43" s="12">
        <v>3</v>
      </c>
      <c r="G43" s="25" t="s">
        <v>170</v>
      </c>
      <c r="H43" s="13" t="s">
        <v>437</v>
      </c>
      <c r="I43" s="14" t="s">
        <v>525</v>
      </c>
      <c r="K43" s="12">
        <v>3</v>
      </c>
      <c r="L43" s="25" t="s">
        <v>139</v>
      </c>
      <c r="M43" s="13" t="s">
        <v>18</v>
      </c>
      <c r="N43" s="14" t="s">
        <v>113</v>
      </c>
      <c r="P43" s="12">
        <v>3</v>
      </c>
      <c r="Q43" s="25" t="s">
        <v>124</v>
      </c>
      <c r="R43" s="13" t="s">
        <v>10</v>
      </c>
      <c r="S43" s="14" t="s">
        <v>94</v>
      </c>
      <c r="U43" s="12">
        <v>3</v>
      </c>
      <c r="V43" s="25" t="s">
        <v>257</v>
      </c>
      <c r="W43" s="13" t="s">
        <v>131</v>
      </c>
      <c r="X43" s="14" t="s">
        <v>502</v>
      </c>
      <c r="AC43" s="25"/>
      <c r="AD43" s="13"/>
    </row>
    <row r="44" spans="1:30" x14ac:dyDescent="0.25">
      <c r="A44" s="12">
        <v>4</v>
      </c>
      <c r="B44" s="25" t="s">
        <v>72</v>
      </c>
      <c r="C44" s="13" t="s">
        <v>23</v>
      </c>
      <c r="D44" s="14" t="s">
        <v>526</v>
      </c>
      <c r="F44" s="12">
        <v>4</v>
      </c>
      <c r="G44" s="16" t="s">
        <v>29</v>
      </c>
      <c r="H44" s="13" t="s">
        <v>30</v>
      </c>
      <c r="I44" s="14"/>
      <c r="K44" s="12">
        <v>4</v>
      </c>
      <c r="L44" s="25" t="s">
        <v>527</v>
      </c>
      <c r="M44" s="13" t="s">
        <v>20</v>
      </c>
      <c r="N44" s="14" t="s">
        <v>93</v>
      </c>
      <c r="P44" s="12">
        <v>4</v>
      </c>
      <c r="Q44" s="25" t="s">
        <v>266</v>
      </c>
      <c r="R44" s="13" t="s">
        <v>10</v>
      </c>
      <c r="S44" s="14" t="s">
        <v>21</v>
      </c>
      <c r="U44" s="12">
        <v>4</v>
      </c>
      <c r="V44" s="25" t="s">
        <v>528</v>
      </c>
      <c r="W44" s="13" t="s">
        <v>173</v>
      </c>
      <c r="X44" s="14" t="s">
        <v>447</v>
      </c>
      <c r="AC44" s="25"/>
      <c r="AD44" s="13"/>
    </row>
    <row r="45" spans="1:30" x14ac:dyDescent="0.25">
      <c r="A45" s="12">
        <v>5</v>
      </c>
      <c r="B45" s="25" t="s">
        <v>522</v>
      </c>
      <c r="C45" s="13" t="s">
        <v>437</v>
      </c>
      <c r="D45" s="14" t="s">
        <v>529</v>
      </c>
      <c r="E45" s="11"/>
      <c r="F45" s="12">
        <v>5</v>
      </c>
      <c r="G45" s="16" t="s">
        <v>29</v>
      </c>
      <c r="H45" s="13" t="s">
        <v>30</v>
      </c>
      <c r="I45" s="14"/>
      <c r="J45" s="11"/>
      <c r="K45" s="12">
        <v>5</v>
      </c>
      <c r="L45" s="25" t="s">
        <v>346</v>
      </c>
      <c r="M45" s="13" t="s">
        <v>20</v>
      </c>
      <c r="N45" s="14" t="s">
        <v>78</v>
      </c>
      <c r="P45" s="12">
        <v>5</v>
      </c>
      <c r="Q45" s="25" t="s">
        <v>161</v>
      </c>
      <c r="R45" s="13" t="s">
        <v>6</v>
      </c>
      <c r="S45" s="14" t="s">
        <v>26</v>
      </c>
      <c r="U45" s="12">
        <v>5</v>
      </c>
      <c r="V45" s="25" t="s">
        <v>162</v>
      </c>
      <c r="W45" s="13" t="s">
        <v>173</v>
      </c>
      <c r="X45" s="14" t="s">
        <v>49</v>
      </c>
      <c r="AC45" s="25"/>
      <c r="AD45" s="13"/>
    </row>
    <row r="46" spans="1:30" x14ac:dyDescent="0.25">
      <c r="A46" s="12">
        <v>6</v>
      </c>
      <c r="B46" s="25" t="s">
        <v>530</v>
      </c>
      <c r="C46" s="13" t="s">
        <v>509</v>
      </c>
      <c r="D46" s="14" t="s">
        <v>531</v>
      </c>
      <c r="F46" s="12">
        <v>6</v>
      </c>
      <c r="G46" s="16" t="s">
        <v>29</v>
      </c>
      <c r="H46" s="13" t="s">
        <v>30</v>
      </c>
      <c r="I46" s="14"/>
      <c r="K46" s="12">
        <v>6</v>
      </c>
      <c r="L46" s="25" t="s">
        <v>168</v>
      </c>
      <c r="M46" s="13" t="s">
        <v>131</v>
      </c>
      <c r="N46" s="14" t="s">
        <v>502</v>
      </c>
      <c r="P46" s="12">
        <v>6</v>
      </c>
      <c r="Q46" s="25" t="s">
        <v>532</v>
      </c>
      <c r="R46" s="13" t="s">
        <v>16</v>
      </c>
      <c r="S46" s="14" t="s">
        <v>76</v>
      </c>
      <c r="U46" s="12">
        <v>6</v>
      </c>
      <c r="V46" s="25" t="s">
        <v>412</v>
      </c>
      <c r="W46" s="13" t="s">
        <v>40</v>
      </c>
      <c r="X46" s="14" t="s">
        <v>525</v>
      </c>
    </row>
    <row r="47" spans="1:30" ht="15.75" thickBot="1" x14ac:dyDescent="0.3">
      <c r="A47" s="266" t="s">
        <v>533</v>
      </c>
      <c r="B47" s="267"/>
      <c r="C47" s="267"/>
      <c r="D47" s="268"/>
      <c r="E47" s="15"/>
      <c r="F47" s="266" t="s">
        <v>534</v>
      </c>
      <c r="G47" s="267"/>
      <c r="H47" s="267"/>
      <c r="I47" s="268"/>
      <c r="K47" s="266" t="s">
        <v>535</v>
      </c>
      <c r="L47" s="267"/>
      <c r="M47" s="267"/>
      <c r="N47" s="268"/>
      <c r="P47" s="266" t="s">
        <v>536</v>
      </c>
      <c r="Q47" s="267"/>
      <c r="R47" s="267"/>
      <c r="S47" s="268"/>
      <c r="U47" s="266" t="s">
        <v>537</v>
      </c>
      <c r="V47" s="267"/>
      <c r="W47" s="267"/>
      <c r="X47" s="268"/>
    </row>
    <row r="48" spans="1:30" ht="5.25" customHeight="1" thickBot="1" x14ac:dyDescent="0.3">
      <c r="C48" s="13"/>
      <c r="D48" s="17"/>
      <c r="F48"/>
      <c r="H48" s="13"/>
      <c r="I48" s="17"/>
      <c r="R48" s="2"/>
      <c r="W48" s="2"/>
    </row>
    <row r="49" spans="1:24" ht="15.75" x14ac:dyDescent="0.25">
      <c r="A49" s="272" t="s">
        <v>538</v>
      </c>
      <c r="B49" s="273"/>
      <c r="C49" s="273"/>
      <c r="D49" s="274"/>
      <c r="F49" s="260" t="s">
        <v>539</v>
      </c>
      <c r="G49" s="261"/>
      <c r="H49" s="261"/>
      <c r="I49" s="262"/>
      <c r="K49" s="260" t="s">
        <v>540</v>
      </c>
      <c r="L49" s="261"/>
      <c r="M49" s="261"/>
      <c r="N49" s="262"/>
      <c r="P49" s="260" t="s">
        <v>541</v>
      </c>
      <c r="Q49" s="261"/>
      <c r="R49" s="261"/>
      <c r="S49" s="262"/>
      <c r="U49" s="260" t="s">
        <v>542</v>
      </c>
      <c r="V49" s="261"/>
      <c r="W49" s="261"/>
      <c r="X49" s="262"/>
    </row>
    <row r="50" spans="1:24" x14ac:dyDescent="0.25">
      <c r="A50" s="12">
        <v>1</v>
      </c>
      <c r="B50" s="25" t="s">
        <v>31</v>
      </c>
      <c r="C50" s="13" t="s">
        <v>16</v>
      </c>
      <c r="D50" s="14" t="s">
        <v>19</v>
      </c>
      <c r="F50" s="12">
        <v>1</v>
      </c>
      <c r="G50" s="25" t="s">
        <v>122</v>
      </c>
      <c r="H50" s="13" t="s">
        <v>22</v>
      </c>
      <c r="I50" s="14" t="s">
        <v>489</v>
      </c>
      <c r="K50" s="12">
        <v>1</v>
      </c>
      <c r="L50" s="25" t="s">
        <v>543</v>
      </c>
      <c r="M50" s="13" t="s">
        <v>18</v>
      </c>
      <c r="N50" s="14" t="s">
        <v>14</v>
      </c>
      <c r="P50" s="12">
        <v>1</v>
      </c>
      <c r="Q50" s="25" t="s">
        <v>135</v>
      </c>
      <c r="R50" s="13" t="s">
        <v>129</v>
      </c>
      <c r="S50" s="14" t="s">
        <v>98</v>
      </c>
      <c r="U50" s="12">
        <v>1</v>
      </c>
      <c r="V50" s="25" t="s">
        <v>337</v>
      </c>
      <c r="W50" s="13" t="s">
        <v>129</v>
      </c>
      <c r="X50" s="14" t="s">
        <v>95</v>
      </c>
    </row>
    <row r="51" spans="1:24" x14ac:dyDescent="0.25">
      <c r="A51" s="12">
        <v>2</v>
      </c>
      <c r="B51" s="25" t="s">
        <v>118</v>
      </c>
      <c r="C51" s="13" t="s">
        <v>23</v>
      </c>
      <c r="D51" s="14" t="s">
        <v>177</v>
      </c>
      <c r="F51" s="12">
        <v>2</v>
      </c>
      <c r="G51" s="16" t="s">
        <v>29</v>
      </c>
      <c r="H51" s="13" t="s">
        <v>30</v>
      </c>
      <c r="I51" s="14"/>
      <c r="K51" s="12">
        <v>2</v>
      </c>
      <c r="L51" s="25" t="s">
        <v>122</v>
      </c>
      <c r="M51" s="13" t="s">
        <v>131</v>
      </c>
      <c r="N51" s="14" t="s">
        <v>96</v>
      </c>
      <c r="P51" s="12">
        <v>2</v>
      </c>
      <c r="Q51" s="25" t="s">
        <v>170</v>
      </c>
      <c r="R51" s="13" t="s">
        <v>40</v>
      </c>
      <c r="S51" s="14" t="s">
        <v>544</v>
      </c>
      <c r="U51" s="12">
        <v>2</v>
      </c>
      <c r="V51" s="25" t="s">
        <v>545</v>
      </c>
      <c r="W51" s="13" t="s">
        <v>131</v>
      </c>
      <c r="X51" s="14" t="s">
        <v>443</v>
      </c>
    </row>
    <row r="52" spans="1:24" x14ac:dyDescent="0.25">
      <c r="A52" s="12">
        <v>3</v>
      </c>
      <c r="B52" s="16" t="s">
        <v>29</v>
      </c>
      <c r="C52" s="13" t="s">
        <v>30</v>
      </c>
      <c r="D52" s="14"/>
      <c r="F52" s="12">
        <v>3</v>
      </c>
      <c r="G52" s="16" t="s">
        <v>29</v>
      </c>
      <c r="H52" s="13" t="s">
        <v>30</v>
      </c>
      <c r="I52" s="14"/>
      <c r="K52" s="12">
        <v>3</v>
      </c>
      <c r="L52" s="25" t="s">
        <v>546</v>
      </c>
      <c r="M52" s="13" t="s">
        <v>131</v>
      </c>
      <c r="N52" s="14" t="s">
        <v>41</v>
      </c>
      <c r="P52" s="12">
        <v>3</v>
      </c>
      <c r="Q52" s="16" t="s">
        <v>29</v>
      </c>
      <c r="R52" s="13" t="s">
        <v>30</v>
      </c>
      <c r="S52" s="14"/>
      <c r="U52" s="12">
        <v>3</v>
      </c>
      <c r="V52" s="25" t="s">
        <v>169</v>
      </c>
      <c r="W52" s="13" t="s">
        <v>173</v>
      </c>
      <c r="X52" s="14" t="s">
        <v>175</v>
      </c>
    </row>
    <row r="53" spans="1:24" x14ac:dyDescent="0.25">
      <c r="A53" s="12">
        <v>4</v>
      </c>
      <c r="B53" s="16" t="s">
        <v>29</v>
      </c>
      <c r="C53" s="13" t="s">
        <v>30</v>
      </c>
      <c r="D53" s="14"/>
      <c r="F53" s="12">
        <v>4</v>
      </c>
      <c r="G53" s="16" t="s">
        <v>29</v>
      </c>
      <c r="H53" s="13" t="s">
        <v>30</v>
      </c>
      <c r="I53" s="14"/>
      <c r="K53" s="12">
        <v>4</v>
      </c>
      <c r="L53" s="25" t="s">
        <v>163</v>
      </c>
      <c r="M53" s="13" t="s">
        <v>172</v>
      </c>
      <c r="N53" s="14" t="s">
        <v>531</v>
      </c>
      <c r="P53" s="12">
        <v>4</v>
      </c>
      <c r="Q53" s="16" t="s">
        <v>29</v>
      </c>
      <c r="R53" s="13" t="s">
        <v>30</v>
      </c>
      <c r="S53" s="14"/>
      <c r="U53" s="12">
        <v>4</v>
      </c>
      <c r="V53" s="25" t="s">
        <v>135</v>
      </c>
      <c r="W53" s="13" t="s">
        <v>23</v>
      </c>
      <c r="X53" s="14" t="s">
        <v>180</v>
      </c>
    </row>
    <row r="54" spans="1:24" x14ac:dyDescent="0.25">
      <c r="A54" s="12">
        <v>5</v>
      </c>
      <c r="B54" s="16" t="s">
        <v>29</v>
      </c>
      <c r="C54" s="13" t="s">
        <v>30</v>
      </c>
      <c r="D54" s="14"/>
      <c r="F54" s="12">
        <v>5</v>
      </c>
      <c r="G54" s="16" t="s">
        <v>29</v>
      </c>
      <c r="H54" s="13" t="s">
        <v>30</v>
      </c>
      <c r="I54" s="14"/>
      <c r="K54" s="12">
        <v>5</v>
      </c>
      <c r="L54" s="25" t="s">
        <v>547</v>
      </c>
      <c r="M54" s="13" t="s">
        <v>37</v>
      </c>
      <c r="N54" s="14" t="s">
        <v>180</v>
      </c>
      <c r="P54" s="12">
        <v>5</v>
      </c>
      <c r="Q54" s="16" t="s">
        <v>29</v>
      </c>
      <c r="R54" s="13" t="s">
        <v>30</v>
      </c>
      <c r="S54" s="14"/>
      <c r="U54" s="12">
        <v>5</v>
      </c>
      <c r="V54" s="25" t="s">
        <v>527</v>
      </c>
      <c r="W54" s="13" t="s">
        <v>548</v>
      </c>
      <c r="X54" s="14" t="s">
        <v>549</v>
      </c>
    </row>
    <row r="55" spans="1:24" x14ac:dyDescent="0.25">
      <c r="A55" s="12">
        <v>6</v>
      </c>
      <c r="B55" s="16" t="s">
        <v>29</v>
      </c>
      <c r="C55" s="13" t="s">
        <v>30</v>
      </c>
      <c r="D55" s="14"/>
      <c r="F55" s="12">
        <v>6</v>
      </c>
      <c r="G55" s="16" t="s">
        <v>29</v>
      </c>
      <c r="H55" s="13" t="s">
        <v>30</v>
      </c>
      <c r="I55" s="14"/>
      <c r="K55" s="12">
        <v>6</v>
      </c>
      <c r="L55" s="25" t="s">
        <v>123</v>
      </c>
      <c r="M55" s="13" t="s">
        <v>490</v>
      </c>
      <c r="N55" s="14" t="s">
        <v>550</v>
      </c>
      <c r="P55" s="12">
        <v>6</v>
      </c>
      <c r="Q55" s="16" t="s">
        <v>29</v>
      </c>
      <c r="R55" s="13" t="s">
        <v>30</v>
      </c>
      <c r="S55" s="14"/>
      <c r="U55" s="12">
        <v>6</v>
      </c>
      <c r="V55" s="16" t="s">
        <v>29</v>
      </c>
      <c r="W55" s="13" t="s">
        <v>30</v>
      </c>
      <c r="X55" s="14"/>
    </row>
    <row r="56" spans="1:24" ht="15.75" thickBot="1" x14ac:dyDescent="0.3">
      <c r="A56" s="266" t="s">
        <v>551</v>
      </c>
      <c r="B56" s="267"/>
      <c r="C56" s="267"/>
      <c r="D56" s="268"/>
      <c r="F56" s="266" t="s">
        <v>552</v>
      </c>
      <c r="G56" s="267"/>
      <c r="H56" s="267"/>
      <c r="I56" s="268"/>
      <c r="K56" s="266" t="s">
        <v>553</v>
      </c>
      <c r="L56" s="267"/>
      <c r="M56" s="267"/>
      <c r="N56" s="268"/>
      <c r="P56" s="266" t="s">
        <v>554</v>
      </c>
      <c r="Q56" s="267"/>
      <c r="R56" s="267"/>
      <c r="S56" s="268"/>
      <c r="U56" s="266" t="s">
        <v>555</v>
      </c>
      <c r="V56" s="267"/>
      <c r="W56" s="267"/>
      <c r="X56" s="268"/>
    </row>
  </sheetData>
  <mergeCells count="62">
    <mergeCell ref="U11:X11"/>
    <mergeCell ref="A3:X3"/>
    <mergeCell ref="A4:X4"/>
    <mergeCell ref="H5:P5"/>
    <mergeCell ref="H6:P6"/>
    <mergeCell ref="H7:P7"/>
    <mergeCell ref="H8:P8"/>
    <mergeCell ref="H9:P9"/>
    <mergeCell ref="A11:D11"/>
    <mergeCell ref="F11:I11"/>
    <mergeCell ref="K11:N11"/>
    <mergeCell ref="P11:S11"/>
    <mergeCell ref="A20:D20"/>
    <mergeCell ref="F20:I20"/>
    <mergeCell ref="K20:N20"/>
    <mergeCell ref="P20:S20"/>
    <mergeCell ref="U20:X20"/>
    <mergeCell ref="A13:D13"/>
    <mergeCell ref="F13:I13"/>
    <mergeCell ref="K13:N13"/>
    <mergeCell ref="P13:S13"/>
    <mergeCell ref="U13:X13"/>
    <mergeCell ref="A29:D29"/>
    <mergeCell ref="F29:I29"/>
    <mergeCell ref="K29:N29"/>
    <mergeCell ref="P29:S29"/>
    <mergeCell ref="U29:X29"/>
    <mergeCell ref="A22:D22"/>
    <mergeCell ref="F22:I22"/>
    <mergeCell ref="K22:N22"/>
    <mergeCell ref="P22:S22"/>
    <mergeCell ref="U22:X22"/>
    <mergeCell ref="A38:D38"/>
    <mergeCell ref="F38:I38"/>
    <mergeCell ref="K38:N38"/>
    <mergeCell ref="P38:S38"/>
    <mergeCell ref="U38:X38"/>
    <mergeCell ref="A31:D31"/>
    <mergeCell ref="F31:I31"/>
    <mergeCell ref="K31:N31"/>
    <mergeCell ref="P31:S31"/>
    <mergeCell ref="U31:X31"/>
    <mergeCell ref="A47:D47"/>
    <mergeCell ref="F47:I47"/>
    <mergeCell ref="K47:N47"/>
    <mergeCell ref="P47:S47"/>
    <mergeCell ref="U47:X47"/>
    <mergeCell ref="A40:D40"/>
    <mergeCell ref="F40:I40"/>
    <mergeCell ref="K40:N40"/>
    <mergeCell ref="P40:S40"/>
    <mergeCell ref="U40:X40"/>
    <mergeCell ref="A56:D56"/>
    <mergeCell ref="F56:I56"/>
    <mergeCell ref="K56:N56"/>
    <mergeCell ref="P56:S56"/>
    <mergeCell ref="U56:X56"/>
    <mergeCell ref="A49:D49"/>
    <mergeCell ref="F49:I49"/>
    <mergeCell ref="K49:N49"/>
    <mergeCell ref="P49:S49"/>
    <mergeCell ref="U49:X4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5C75-BCF6-4939-9DAF-D9033CC9B4A0}">
  <dimension ref="B2:Y56"/>
  <sheetViews>
    <sheetView topLeftCell="A6" workbookViewId="0">
      <selection activeCell="V38" sqref="V38:Y38"/>
    </sheetView>
  </sheetViews>
  <sheetFormatPr defaultRowHeight="15" x14ac:dyDescent="0.25"/>
  <cols>
    <col min="1" max="1" width="3.28515625" customWidth="1"/>
    <col min="2" max="2" width="2.7109375" customWidth="1"/>
    <col min="3" max="3" width="17" bestFit="1" customWidth="1"/>
    <col min="4" max="4" width="3.5703125" style="1" customWidth="1"/>
    <col min="5" max="5" width="3.5703125" bestFit="1" customWidth="1"/>
    <col min="6" max="6" width="0.7109375" customWidth="1"/>
    <col min="7" max="7" width="2.7109375" style="2" customWidth="1"/>
    <col min="8" max="8" width="15.85546875" bestFit="1" customWidth="1"/>
    <col min="9" max="9" width="4.140625" bestFit="1" customWidth="1"/>
    <col min="10" max="10" width="3.5703125" bestFit="1" customWidth="1"/>
    <col min="11" max="11" width="0.7109375" style="1" customWidth="1"/>
    <col min="12" max="12" width="2.85546875" customWidth="1"/>
    <col min="13" max="13" width="15.85546875" bestFit="1" customWidth="1"/>
    <col min="14" max="14" width="3.5703125" style="2" customWidth="1"/>
    <col min="15" max="15" width="3.5703125" bestFit="1" customWidth="1"/>
    <col min="16" max="16" width="0.85546875" customWidth="1"/>
    <col min="17" max="17" width="2.5703125" customWidth="1"/>
    <col min="18" max="18" width="16.140625" bestFit="1" customWidth="1"/>
    <col min="19" max="19" width="4" bestFit="1" customWidth="1"/>
    <col min="20" max="20" width="3.5703125" bestFit="1" customWidth="1"/>
    <col min="21" max="21" width="0.85546875" customWidth="1"/>
    <col min="22" max="22" width="2.5703125" customWidth="1"/>
    <col min="23" max="23" width="16.85546875" bestFit="1" customWidth="1"/>
    <col min="24" max="24" width="3.5703125" customWidth="1"/>
    <col min="25" max="25" width="3.5703125" bestFit="1" customWidth="1"/>
    <col min="26" max="26" width="2.28515625" customWidth="1"/>
    <col min="27" max="27" width="2.42578125" customWidth="1"/>
  </cols>
  <sheetData>
    <row r="2" spans="2:25" ht="15.75" thickBot="1" x14ac:dyDescent="0.3"/>
    <row r="3" spans="2:25" ht="37.5" thickTop="1" thickBot="1" x14ac:dyDescent="0.3">
      <c r="B3" s="288" t="s">
        <v>556</v>
      </c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90"/>
    </row>
    <row r="4" spans="2:25" ht="33" thickTop="1" thickBot="1" x14ac:dyDescent="0.3">
      <c r="B4" s="291" t="s">
        <v>425</v>
      </c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3"/>
    </row>
    <row r="5" spans="2:25" ht="24" thickTop="1" x14ac:dyDescent="0.35">
      <c r="B5" s="31"/>
      <c r="C5" s="32"/>
      <c r="D5" s="33"/>
      <c r="E5" s="32"/>
      <c r="F5" s="34"/>
      <c r="G5" s="35"/>
      <c r="H5" s="151">
        <v>1</v>
      </c>
      <c r="I5" s="259" t="s">
        <v>0</v>
      </c>
      <c r="J5" s="259"/>
      <c r="K5" s="259"/>
      <c r="L5" s="259"/>
      <c r="M5" s="259"/>
      <c r="N5" s="259"/>
      <c r="O5" s="259"/>
      <c r="P5" s="259"/>
      <c r="Q5" s="259"/>
      <c r="R5" s="158" t="s">
        <v>557</v>
      </c>
      <c r="S5" s="32"/>
      <c r="T5" s="32"/>
      <c r="U5" s="32"/>
      <c r="V5" s="32"/>
      <c r="W5" s="32"/>
      <c r="X5" s="32"/>
      <c r="Y5" s="36"/>
    </row>
    <row r="6" spans="2:25" ht="23.25" x14ac:dyDescent="0.35">
      <c r="B6" s="3"/>
      <c r="F6" s="19"/>
      <c r="G6" s="20"/>
      <c r="H6" s="153">
        <v>2</v>
      </c>
      <c r="I6" s="257" t="s">
        <v>2</v>
      </c>
      <c r="J6" s="257"/>
      <c r="K6" s="257"/>
      <c r="L6" s="257"/>
      <c r="M6" s="257"/>
      <c r="N6" s="257"/>
      <c r="O6" s="257"/>
      <c r="P6" s="257"/>
      <c r="Q6" s="257"/>
      <c r="R6" s="159" t="s">
        <v>558</v>
      </c>
      <c r="Y6" s="5"/>
    </row>
    <row r="7" spans="2:25" ht="23.25" x14ac:dyDescent="0.35">
      <c r="B7" s="3"/>
      <c r="F7" s="19"/>
      <c r="G7" s="20"/>
      <c r="H7" s="153">
        <v>3</v>
      </c>
      <c r="I7" s="257" t="s">
        <v>3</v>
      </c>
      <c r="J7" s="257"/>
      <c r="K7" s="257"/>
      <c r="L7" s="257"/>
      <c r="M7" s="257"/>
      <c r="N7" s="257"/>
      <c r="O7" s="257"/>
      <c r="P7" s="257"/>
      <c r="Q7" s="257"/>
      <c r="R7" s="159" t="s">
        <v>559</v>
      </c>
      <c r="Y7" s="5"/>
    </row>
    <row r="8" spans="2:25" ht="23.25" x14ac:dyDescent="0.35">
      <c r="B8" s="3"/>
      <c r="F8" s="19"/>
      <c r="G8" s="20"/>
      <c r="H8" s="153">
        <v>4</v>
      </c>
      <c r="I8" s="257" t="s">
        <v>1</v>
      </c>
      <c r="J8" s="257"/>
      <c r="K8" s="257"/>
      <c r="L8" s="257"/>
      <c r="M8" s="257"/>
      <c r="N8" s="257"/>
      <c r="O8" s="257"/>
      <c r="P8" s="257"/>
      <c r="Q8" s="257"/>
      <c r="R8" s="159" t="s">
        <v>560</v>
      </c>
      <c r="Y8" s="5"/>
    </row>
    <row r="9" spans="2:25" ht="24" thickBot="1" x14ac:dyDescent="0.4">
      <c r="B9" s="6"/>
      <c r="C9" s="21"/>
      <c r="D9" s="22"/>
      <c r="E9" s="21"/>
      <c r="F9" s="23"/>
      <c r="G9" s="24"/>
      <c r="H9" s="155">
        <v>5</v>
      </c>
      <c r="I9" s="284" t="s">
        <v>4</v>
      </c>
      <c r="J9" s="284"/>
      <c r="K9" s="284"/>
      <c r="L9" s="284"/>
      <c r="M9" s="284"/>
      <c r="N9" s="284"/>
      <c r="O9" s="284"/>
      <c r="P9" s="284"/>
      <c r="Q9" s="284"/>
      <c r="R9" s="160" t="s">
        <v>561</v>
      </c>
      <c r="S9" s="21"/>
      <c r="T9" s="21"/>
      <c r="U9" s="21"/>
      <c r="V9" s="21"/>
      <c r="W9" s="21"/>
      <c r="X9" s="21"/>
      <c r="Y9" s="7"/>
    </row>
    <row r="10" spans="2:25" ht="20.25" thickTop="1" thickBot="1" x14ac:dyDescent="0.35">
      <c r="B10" s="8"/>
      <c r="C10" s="8"/>
      <c r="D10" s="9"/>
      <c r="E10" s="10"/>
      <c r="F10" s="10"/>
      <c r="G10" s="10"/>
      <c r="H10" s="10"/>
      <c r="I10" s="10"/>
      <c r="J10" s="10"/>
      <c r="K10" s="4"/>
      <c r="L10" s="10"/>
      <c r="M10" s="10"/>
    </row>
    <row r="11" spans="2:25" ht="19.5" thickBot="1" x14ac:dyDescent="0.35">
      <c r="B11" s="294" t="s">
        <v>562</v>
      </c>
      <c r="C11" s="295"/>
      <c r="D11" s="295"/>
      <c r="E11" s="296"/>
      <c r="F11" s="10"/>
      <c r="G11" s="294" t="s">
        <v>563</v>
      </c>
      <c r="H11" s="295"/>
      <c r="I11" s="295"/>
      <c r="J11" s="296"/>
      <c r="K11" s="10"/>
      <c r="L11" s="294" t="s">
        <v>564</v>
      </c>
      <c r="M11" s="295"/>
      <c r="N11" s="295"/>
      <c r="O11" s="296"/>
      <c r="Q11" s="294" t="s">
        <v>565</v>
      </c>
      <c r="R11" s="295"/>
      <c r="S11" s="295"/>
      <c r="T11" s="296"/>
      <c r="V11" s="294" t="s">
        <v>566</v>
      </c>
      <c r="W11" s="295"/>
      <c r="X11" s="295"/>
      <c r="Y11" s="296"/>
    </row>
    <row r="12" spans="2:25" ht="15.75" thickBot="1" x14ac:dyDescent="0.3">
      <c r="G12"/>
      <c r="I12" s="1"/>
      <c r="S12" s="2"/>
      <c r="X12" s="2"/>
    </row>
    <row r="13" spans="2:25" ht="15.75" x14ac:dyDescent="0.25">
      <c r="B13" s="272" t="s">
        <v>567</v>
      </c>
      <c r="C13" s="273"/>
      <c r="D13" s="273"/>
      <c r="E13" s="274"/>
      <c r="F13" s="11"/>
      <c r="G13" s="260" t="s">
        <v>147</v>
      </c>
      <c r="H13" s="261"/>
      <c r="I13" s="261"/>
      <c r="J13" s="262"/>
      <c r="K13" s="11"/>
      <c r="L13" s="260" t="s">
        <v>568</v>
      </c>
      <c r="M13" s="261"/>
      <c r="N13" s="261"/>
      <c r="O13" s="262"/>
      <c r="Q13" s="260" t="s">
        <v>460</v>
      </c>
      <c r="R13" s="261"/>
      <c r="S13" s="261"/>
      <c r="T13" s="262"/>
      <c r="V13" s="260" t="s">
        <v>569</v>
      </c>
      <c r="W13" s="261"/>
      <c r="X13" s="261"/>
      <c r="Y13" s="262"/>
    </row>
    <row r="14" spans="2:25" x14ac:dyDescent="0.25">
      <c r="B14" s="12">
        <v>1</v>
      </c>
      <c r="C14" s="25" t="s">
        <v>570</v>
      </c>
      <c r="D14" s="13" t="s">
        <v>5</v>
      </c>
      <c r="E14" s="14" t="s">
        <v>94</v>
      </c>
      <c r="G14" s="12">
        <v>1</v>
      </c>
      <c r="H14" s="132" t="s">
        <v>571</v>
      </c>
      <c r="I14" s="13" t="s">
        <v>6</v>
      </c>
      <c r="J14" s="161" t="s">
        <v>7</v>
      </c>
      <c r="L14" s="12">
        <v>1</v>
      </c>
      <c r="M14" s="137" t="s">
        <v>366</v>
      </c>
      <c r="N14" s="13" t="s">
        <v>25</v>
      </c>
      <c r="O14" s="161" t="s">
        <v>7</v>
      </c>
      <c r="Q14" s="12">
        <v>1</v>
      </c>
      <c r="R14" s="137" t="s">
        <v>27</v>
      </c>
      <c r="S14" s="13" t="s">
        <v>572</v>
      </c>
      <c r="T14" s="161" t="s">
        <v>8</v>
      </c>
      <c r="V14" s="12">
        <v>1</v>
      </c>
      <c r="W14" s="137" t="s">
        <v>573</v>
      </c>
      <c r="X14" s="13" t="s">
        <v>5</v>
      </c>
      <c r="Y14" s="161" t="s">
        <v>8</v>
      </c>
    </row>
    <row r="15" spans="2:25" x14ac:dyDescent="0.25">
      <c r="B15" s="12">
        <v>2</v>
      </c>
      <c r="C15" s="132" t="s">
        <v>574</v>
      </c>
      <c r="D15" s="13" t="s">
        <v>5</v>
      </c>
      <c r="E15" s="161" t="s">
        <v>8</v>
      </c>
      <c r="F15" s="15"/>
      <c r="G15" s="12">
        <v>2</v>
      </c>
      <c r="H15" s="132" t="s">
        <v>89</v>
      </c>
      <c r="I15" s="13" t="s">
        <v>6</v>
      </c>
      <c r="J15" s="161" t="s">
        <v>9</v>
      </c>
      <c r="L15" s="12">
        <v>2</v>
      </c>
      <c r="M15" s="26" t="s">
        <v>151</v>
      </c>
      <c r="N15" s="13" t="s">
        <v>115</v>
      </c>
      <c r="O15" s="14" t="s">
        <v>15</v>
      </c>
      <c r="Q15" s="12">
        <v>2</v>
      </c>
      <c r="R15" s="137" t="s">
        <v>480</v>
      </c>
      <c r="S15" s="13" t="s">
        <v>108</v>
      </c>
      <c r="T15" s="161" t="s">
        <v>9</v>
      </c>
      <c r="V15" s="12">
        <v>2</v>
      </c>
      <c r="W15" s="26" t="s">
        <v>356</v>
      </c>
      <c r="X15" s="13" t="s">
        <v>10</v>
      </c>
      <c r="Y15" s="14" t="s">
        <v>13</v>
      </c>
    </row>
    <row r="16" spans="2:25" x14ac:dyDescent="0.25">
      <c r="B16" s="12">
        <v>3</v>
      </c>
      <c r="C16" s="25" t="s">
        <v>575</v>
      </c>
      <c r="D16" s="13" t="s">
        <v>10</v>
      </c>
      <c r="E16" s="14" t="s">
        <v>11</v>
      </c>
      <c r="G16" s="12">
        <v>3</v>
      </c>
      <c r="H16" s="26" t="s">
        <v>366</v>
      </c>
      <c r="I16" s="13" t="s">
        <v>12</v>
      </c>
      <c r="J16" s="14" t="s">
        <v>13</v>
      </c>
      <c r="L16" s="12">
        <v>3</v>
      </c>
      <c r="M16" s="132" t="s">
        <v>34</v>
      </c>
      <c r="N16" s="13" t="s">
        <v>115</v>
      </c>
      <c r="O16" s="161" t="s">
        <v>8</v>
      </c>
      <c r="Q16" s="12">
        <v>3</v>
      </c>
      <c r="R16" s="26" t="s">
        <v>366</v>
      </c>
      <c r="S16" s="13" t="s">
        <v>5</v>
      </c>
      <c r="T16" s="14" t="s">
        <v>15</v>
      </c>
      <c r="V16" s="12">
        <v>3</v>
      </c>
      <c r="W16" s="26" t="s">
        <v>576</v>
      </c>
      <c r="X16" s="13" t="s">
        <v>16</v>
      </c>
      <c r="Y16" s="14" t="s">
        <v>15</v>
      </c>
    </row>
    <row r="17" spans="2:25" x14ac:dyDescent="0.25">
      <c r="B17" s="12">
        <v>4</v>
      </c>
      <c r="C17" s="25" t="s">
        <v>577</v>
      </c>
      <c r="D17" s="13" t="s">
        <v>10</v>
      </c>
      <c r="E17" s="14" t="s">
        <v>14</v>
      </c>
      <c r="G17" s="12">
        <v>4</v>
      </c>
      <c r="H17" s="25" t="s">
        <v>298</v>
      </c>
      <c r="I17" s="13" t="s">
        <v>12</v>
      </c>
      <c r="J17" s="14" t="s">
        <v>15</v>
      </c>
      <c r="L17" s="12">
        <v>4</v>
      </c>
      <c r="M17" s="25" t="s">
        <v>254</v>
      </c>
      <c r="N17" s="13" t="s">
        <v>6</v>
      </c>
      <c r="O17" s="14" t="s">
        <v>106</v>
      </c>
      <c r="Q17" s="12">
        <v>4</v>
      </c>
      <c r="R17" s="25" t="s">
        <v>88</v>
      </c>
      <c r="S17" s="13" t="s">
        <v>5</v>
      </c>
      <c r="T17" s="14" t="s">
        <v>106</v>
      </c>
      <c r="V17" s="12">
        <v>4</v>
      </c>
      <c r="W17" s="25" t="s">
        <v>578</v>
      </c>
      <c r="X17" s="13" t="s">
        <v>18</v>
      </c>
      <c r="Y17" s="14" t="s">
        <v>76</v>
      </c>
    </row>
    <row r="18" spans="2:25" x14ac:dyDescent="0.25">
      <c r="B18" s="12">
        <v>5</v>
      </c>
      <c r="C18" s="25" t="s">
        <v>579</v>
      </c>
      <c r="D18" s="13" t="s">
        <v>16</v>
      </c>
      <c r="E18" s="14" t="s">
        <v>113</v>
      </c>
      <c r="G18" s="12">
        <v>5</v>
      </c>
      <c r="H18" s="26" t="s">
        <v>151</v>
      </c>
      <c r="I18" s="13" t="s">
        <v>12</v>
      </c>
      <c r="J18" s="14" t="s">
        <v>106</v>
      </c>
      <c r="L18" s="12">
        <v>5</v>
      </c>
      <c r="M18" s="25" t="s">
        <v>356</v>
      </c>
      <c r="N18" s="13" t="s">
        <v>6</v>
      </c>
      <c r="O18" s="14" t="s">
        <v>11</v>
      </c>
      <c r="Q18" s="12">
        <v>5</v>
      </c>
      <c r="R18" s="25" t="s">
        <v>481</v>
      </c>
      <c r="S18" s="13" t="s">
        <v>10</v>
      </c>
      <c r="T18" s="14" t="s">
        <v>14</v>
      </c>
      <c r="V18" s="12">
        <v>5</v>
      </c>
      <c r="W18" s="25" t="s">
        <v>342</v>
      </c>
      <c r="X18" s="13" t="s">
        <v>18</v>
      </c>
      <c r="Y18" s="14" t="s">
        <v>78</v>
      </c>
    </row>
    <row r="19" spans="2:25" x14ac:dyDescent="0.25">
      <c r="B19" s="12">
        <v>6</v>
      </c>
      <c r="C19" s="25" t="s">
        <v>315</v>
      </c>
      <c r="D19" s="13" t="s">
        <v>16</v>
      </c>
      <c r="E19" s="14" t="s">
        <v>17</v>
      </c>
      <c r="G19" s="12">
        <v>6</v>
      </c>
      <c r="H19" s="26" t="s">
        <v>360</v>
      </c>
      <c r="I19" s="13" t="s">
        <v>18</v>
      </c>
      <c r="J19" s="14" t="s">
        <v>94</v>
      </c>
      <c r="L19" s="12">
        <v>6</v>
      </c>
      <c r="M19" s="26" t="s">
        <v>109</v>
      </c>
      <c r="N19" s="13" t="s">
        <v>6</v>
      </c>
      <c r="O19" s="14" t="s">
        <v>17</v>
      </c>
      <c r="Q19" s="12">
        <v>6</v>
      </c>
      <c r="R19" s="25" t="s">
        <v>356</v>
      </c>
      <c r="S19" s="13" t="s">
        <v>6</v>
      </c>
      <c r="T19" s="14" t="s">
        <v>95</v>
      </c>
      <c r="V19" s="12">
        <v>6</v>
      </c>
      <c r="W19" s="25" t="s">
        <v>580</v>
      </c>
      <c r="X19" s="13" t="s">
        <v>129</v>
      </c>
      <c r="Y19" s="14" t="s">
        <v>49</v>
      </c>
    </row>
    <row r="20" spans="2:25" ht="15.75" thickBot="1" x14ac:dyDescent="0.3">
      <c r="B20" s="266" t="s">
        <v>581</v>
      </c>
      <c r="C20" s="267"/>
      <c r="D20" s="267"/>
      <c r="E20" s="268"/>
      <c r="G20" s="266" t="s">
        <v>582</v>
      </c>
      <c r="H20" s="267"/>
      <c r="I20" s="267"/>
      <c r="J20" s="268"/>
      <c r="L20" s="266" t="s">
        <v>583</v>
      </c>
      <c r="M20" s="267"/>
      <c r="N20" s="267"/>
      <c r="O20" s="268"/>
      <c r="Q20" s="266" t="s">
        <v>584</v>
      </c>
      <c r="R20" s="267"/>
      <c r="S20" s="267"/>
      <c r="T20" s="268"/>
      <c r="V20" s="266" t="s">
        <v>585</v>
      </c>
      <c r="W20" s="267"/>
      <c r="X20" s="267"/>
      <c r="Y20" s="268"/>
    </row>
    <row r="21" spans="2:25" ht="5.25" customHeight="1" thickBot="1" x14ac:dyDescent="0.3">
      <c r="D21" s="13"/>
      <c r="E21" s="17"/>
      <c r="F21" s="11"/>
      <c r="G21"/>
      <c r="I21" s="13"/>
      <c r="J21" s="17"/>
      <c r="K21" s="11"/>
      <c r="L21" s="11"/>
      <c r="M21" s="11"/>
      <c r="N21" s="11"/>
      <c r="Q21" s="11"/>
      <c r="R21" s="11"/>
      <c r="S21" s="11"/>
      <c r="V21" s="11"/>
      <c r="W21" s="11"/>
      <c r="X21" s="11"/>
    </row>
    <row r="22" spans="2:25" ht="15.75" x14ac:dyDescent="0.25">
      <c r="B22" s="260" t="s">
        <v>586</v>
      </c>
      <c r="C22" s="261"/>
      <c r="D22" s="261"/>
      <c r="E22" s="262"/>
      <c r="G22" s="272" t="s">
        <v>587</v>
      </c>
      <c r="H22" s="273"/>
      <c r="I22" s="273"/>
      <c r="J22" s="274"/>
      <c r="L22" s="272" t="s">
        <v>588</v>
      </c>
      <c r="M22" s="273"/>
      <c r="N22" s="273"/>
      <c r="O22" s="274"/>
      <c r="Q22" s="260" t="s">
        <v>589</v>
      </c>
      <c r="R22" s="261"/>
      <c r="S22" s="261"/>
      <c r="T22" s="262"/>
      <c r="V22" s="260" t="s">
        <v>590</v>
      </c>
      <c r="W22" s="261"/>
      <c r="X22" s="261"/>
      <c r="Y22" s="262"/>
    </row>
    <row r="23" spans="2:25" x14ac:dyDescent="0.25">
      <c r="B23" s="12">
        <v>1</v>
      </c>
      <c r="C23" s="132" t="s">
        <v>337</v>
      </c>
      <c r="D23" s="13" t="s">
        <v>108</v>
      </c>
      <c r="E23" s="161" t="s">
        <v>7</v>
      </c>
      <c r="F23" s="15"/>
      <c r="G23" s="12">
        <v>1</v>
      </c>
      <c r="H23" s="25" t="s">
        <v>591</v>
      </c>
      <c r="I23" s="13" t="s">
        <v>16</v>
      </c>
      <c r="J23" s="14" t="s">
        <v>19</v>
      </c>
      <c r="L23" s="12">
        <v>1</v>
      </c>
      <c r="M23" s="25" t="s">
        <v>54</v>
      </c>
      <c r="N23" s="13" t="s">
        <v>6</v>
      </c>
      <c r="O23" s="14" t="s">
        <v>61</v>
      </c>
      <c r="Q23" s="12">
        <v>1</v>
      </c>
      <c r="R23" s="132" t="s">
        <v>138</v>
      </c>
      <c r="S23" s="13" t="s">
        <v>105</v>
      </c>
      <c r="T23" s="161" t="s">
        <v>7</v>
      </c>
      <c r="V23" s="12">
        <v>1</v>
      </c>
      <c r="W23" s="25" t="s">
        <v>523</v>
      </c>
      <c r="X23" s="13" t="s">
        <v>16</v>
      </c>
      <c r="Y23" s="14" t="s">
        <v>19</v>
      </c>
    </row>
    <row r="24" spans="2:25" x14ac:dyDescent="0.25">
      <c r="B24" s="12">
        <v>2</v>
      </c>
      <c r="C24" s="132" t="s">
        <v>135</v>
      </c>
      <c r="D24" s="13" t="s">
        <v>5</v>
      </c>
      <c r="E24" s="161" t="s">
        <v>9</v>
      </c>
      <c r="G24" s="12">
        <v>2</v>
      </c>
      <c r="H24" s="25" t="s">
        <v>592</v>
      </c>
      <c r="I24" s="13" t="s">
        <v>129</v>
      </c>
      <c r="J24" s="14" t="s">
        <v>92</v>
      </c>
      <c r="L24" s="12">
        <v>2</v>
      </c>
      <c r="M24" s="25" t="s">
        <v>152</v>
      </c>
      <c r="N24" s="13" t="s">
        <v>129</v>
      </c>
      <c r="O24" s="14" t="s">
        <v>97</v>
      </c>
      <c r="Q24" s="12">
        <v>2</v>
      </c>
      <c r="R24" s="25" t="s">
        <v>168</v>
      </c>
      <c r="S24" s="13" t="s">
        <v>73</v>
      </c>
      <c r="T24" s="14" t="s">
        <v>13</v>
      </c>
      <c r="V24" s="12">
        <v>2</v>
      </c>
      <c r="W24" s="25" t="s">
        <v>593</v>
      </c>
      <c r="X24" s="13" t="s">
        <v>129</v>
      </c>
      <c r="Y24" s="14" t="s">
        <v>41</v>
      </c>
    </row>
    <row r="25" spans="2:25" x14ac:dyDescent="0.25">
      <c r="B25" s="12">
        <v>3</v>
      </c>
      <c r="C25" s="25" t="s">
        <v>503</v>
      </c>
      <c r="D25" s="13" t="s">
        <v>5</v>
      </c>
      <c r="E25" s="14" t="s">
        <v>19</v>
      </c>
      <c r="G25" s="12">
        <v>3</v>
      </c>
      <c r="H25" s="25" t="s">
        <v>421</v>
      </c>
      <c r="I25" s="13" t="s">
        <v>129</v>
      </c>
      <c r="J25" s="14" t="s">
        <v>14</v>
      </c>
      <c r="L25" s="12">
        <v>3</v>
      </c>
      <c r="M25" s="25" t="s">
        <v>365</v>
      </c>
      <c r="N25" s="13" t="s">
        <v>20</v>
      </c>
      <c r="O25" s="14" t="s">
        <v>507</v>
      </c>
      <c r="Q25" s="12">
        <v>3</v>
      </c>
      <c r="R25" s="25" t="s">
        <v>137</v>
      </c>
      <c r="S25" s="13" t="s">
        <v>25</v>
      </c>
      <c r="T25" s="14" t="s">
        <v>17</v>
      </c>
      <c r="V25" s="12">
        <v>3</v>
      </c>
      <c r="W25" s="25" t="s">
        <v>594</v>
      </c>
      <c r="X25" s="13" t="s">
        <v>154</v>
      </c>
      <c r="Y25" s="14" t="s">
        <v>106</v>
      </c>
    </row>
    <row r="26" spans="2:25" x14ac:dyDescent="0.25">
      <c r="B26" s="12">
        <v>4</v>
      </c>
      <c r="C26" s="25" t="s">
        <v>527</v>
      </c>
      <c r="D26" s="13" t="s">
        <v>16</v>
      </c>
      <c r="E26" s="14" t="s">
        <v>95</v>
      </c>
      <c r="G26" s="12">
        <v>4</v>
      </c>
      <c r="H26" s="25" t="s">
        <v>370</v>
      </c>
      <c r="I26" s="13" t="s">
        <v>20</v>
      </c>
      <c r="J26" s="14" t="s">
        <v>447</v>
      </c>
      <c r="L26" s="12">
        <v>4</v>
      </c>
      <c r="M26" s="25" t="s">
        <v>421</v>
      </c>
      <c r="N26" s="13" t="s">
        <v>20</v>
      </c>
      <c r="O26" s="14" t="s">
        <v>526</v>
      </c>
      <c r="Q26" s="12">
        <v>4</v>
      </c>
      <c r="R26" s="25" t="s">
        <v>595</v>
      </c>
      <c r="S26" s="13" t="s">
        <v>5</v>
      </c>
      <c r="T26" s="14" t="s">
        <v>94</v>
      </c>
      <c r="V26" s="12">
        <v>4</v>
      </c>
      <c r="W26" s="25" t="s">
        <v>510</v>
      </c>
      <c r="X26" s="13" t="s">
        <v>154</v>
      </c>
      <c r="Y26" s="14" t="s">
        <v>117</v>
      </c>
    </row>
    <row r="27" spans="2:25" x14ac:dyDescent="0.25">
      <c r="B27" s="12">
        <v>5</v>
      </c>
      <c r="C27" s="25" t="s">
        <v>596</v>
      </c>
      <c r="D27" s="13" t="s">
        <v>12</v>
      </c>
      <c r="E27" s="14" t="s">
        <v>443</v>
      </c>
      <c r="G27" s="12">
        <v>5</v>
      </c>
      <c r="H27" s="25" t="s">
        <v>152</v>
      </c>
      <c r="I27" s="13" t="s">
        <v>20</v>
      </c>
      <c r="J27" s="14" t="s">
        <v>17</v>
      </c>
      <c r="L27" s="12">
        <v>5</v>
      </c>
      <c r="M27" s="25" t="s">
        <v>343</v>
      </c>
      <c r="N27" s="13" t="s">
        <v>20</v>
      </c>
      <c r="O27" s="14" t="s">
        <v>492</v>
      </c>
      <c r="Q27" s="12">
        <v>5</v>
      </c>
      <c r="R27" s="25" t="s">
        <v>597</v>
      </c>
      <c r="S27" s="13" t="s">
        <v>6</v>
      </c>
      <c r="T27" s="14" t="s">
        <v>92</v>
      </c>
      <c r="V27" s="12">
        <v>5</v>
      </c>
      <c r="W27" s="25" t="s">
        <v>598</v>
      </c>
      <c r="X27" s="13" t="s">
        <v>154</v>
      </c>
      <c r="Y27" s="14" t="s">
        <v>141</v>
      </c>
    </row>
    <row r="28" spans="2:25" x14ac:dyDescent="0.25">
      <c r="B28" s="12">
        <v>6</v>
      </c>
      <c r="C28" s="25" t="s">
        <v>599</v>
      </c>
      <c r="D28" s="13" t="s">
        <v>18</v>
      </c>
      <c r="E28" s="14" t="s">
        <v>76</v>
      </c>
      <c r="G28" s="12">
        <v>6</v>
      </c>
      <c r="H28" s="25" t="s">
        <v>36</v>
      </c>
      <c r="I28" s="13" t="s">
        <v>131</v>
      </c>
      <c r="J28" s="14" t="s">
        <v>525</v>
      </c>
      <c r="L28" s="12">
        <v>6</v>
      </c>
      <c r="M28" s="25" t="s">
        <v>112</v>
      </c>
      <c r="N28" s="13" t="s">
        <v>173</v>
      </c>
      <c r="O28" s="14" t="s">
        <v>600</v>
      </c>
      <c r="Q28" s="12">
        <v>6</v>
      </c>
      <c r="R28" s="25" t="s">
        <v>601</v>
      </c>
      <c r="S28" s="13" t="s">
        <v>6</v>
      </c>
      <c r="T28" s="14" t="s">
        <v>26</v>
      </c>
      <c r="V28" s="12">
        <v>6</v>
      </c>
      <c r="W28" s="25" t="s">
        <v>169</v>
      </c>
      <c r="X28" s="13" t="s">
        <v>131</v>
      </c>
      <c r="Y28" s="14" t="s">
        <v>92</v>
      </c>
    </row>
    <row r="29" spans="2:25" ht="15.75" thickBot="1" x14ac:dyDescent="0.3">
      <c r="B29" s="266" t="s">
        <v>474</v>
      </c>
      <c r="C29" s="267"/>
      <c r="D29" s="267"/>
      <c r="E29" s="268"/>
      <c r="F29" s="11"/>
      <c r="G29" s="266" t="s">
        <v>602</v>
      </c>
      <c r="H29" s="267"/>
      <c r="I29" s="267"/>
      <c r="J29" s="268"/>
      <c r="K29" s="11"/>
      <c r="L29" s="266" t="s">
        <v>603</v>
      </c>
      <c r="M29" s="267"/>
      <c r="N29" s="267"/>
      <c r="O29" s="268"/>
      <c r="Q29" s="266" t="s">
        <v>604</v>
      </c>
      <c r="R29" s="267"/>
      <c r="S29" s="267"/>
      <c r="T29" s="268"/>
      <c r="V29" s="266" t="s">
        <v>605</v>
      </c>
      <c r="W29" s="267"/>
      <c r="X29" s="267"/>
      <c r="Y29" s="268"/>
    </row>
    <row r="30" spans="2:25" ht="5.25" customHeight="1" thickBot="1" x14ac:dyDescent="0.3">
      <c r="D30" s="13"/>
      <c r="E30" s="17"/>
      <c r="G30"/>
      <c r="I30" s="13"/>
      <c r="J30" s="17"/>
      <c r="S30" s="2"/>
      <c r="X30" s="2"/>
    </row>
    <row r="31" spans="2:25" ht="15.75" x14ac:dyDescent="0.25">
      <c r="B31" s="260" t="s">
        <v>606</v>
      </c>
      <c r="C31" s="261"/>
      <c r="D31" s="261"/>
      <c r="E31" s="262"/>
      <c r="F31" s="15"/>
      <c r="G31" s="260" t="s">
        <v>607</v>
      </c>
      <c r="H31" s="261"/>
      <c r="I31" s="261"/>
      <c r="J31" s="262"/>
      <c r="L31" s="260" t="s">
        <v>608</v>
      </c>
      <c r="M31" s="261"/>
      <c r="N31" s="261"/>
      <c r="O31" s="262"/>
      <c r="Q31" s="272" t="s">
        <v>609</v>
      </c>
      <c r="R31" s="273"/>
      <c r="S31" s="273"/>
      <c r="T31" s="274"/>
      <c r="V31" s="260" t="s">
        <v>610</v>
      </c>
      <c r="W31" s="261"/>
      <c r="X31" s="261"/>
      <c r="Y31" s="262"/>
    </row>
    <row r="32" spans="2:25" x14ac:dyDescent="0.25">
      <c r="B32" s="12">
        <v>1</v>
      </c>
      <c r="C32" s="25" t="s">
        <v>209</v>
      </c>
      <c r="D32" s="13" t="s">
        <v>115</v>
      </c>
      <c r="E32" s="14" t="s">
        <v>15</v>
      </c>
      <c r="G32" s="12">
        <v>1</v>
      </c>
      <c r="H32" s="25" t="s">
        <v>611</v>
      </c>
      <c r="I32" s="13" t="s">
        <v>18</v>
      </c>
      <c r="J32" s="14" t="s">
        <v>11</v>
      </c>
      <c r="L32" s="12">
        <v>1</v>
      </c>
      <c r="M32" s="132" t="s">
        <v>612</v>
      </c>
      <c r="N32" s="13" t="s">
        <v>25</v>
      </c>
      <c r="O32" s="161" t="s">
        <v>9</v>
      </c>
      <c r="Q32" s="12">
        <v>1</v>
      </c>
      <c r="R32" s="25" t="s">
        <v>112</v>
      </c>
      <c r="S32" s="13" t="s">
        <v>108</v>
      </c>
      <c r="T32" s="14" t="s">
        <v>19</v>
      </c>
      <c r="V32" s="12">
        <v>1</v>
      </c>
      <c r="W32" s="25" t="s">
        <v>613</v>
      </c>
      <c r="X32" s="13" t="s">
        <v>5</v>
      </c>
      <c r="Y32" s="161" t="s">
        <v>7</v>
      </c>
    </row>
    <row r="33" spans="2:25" x14ac:dyDescent="0.25">
      <c r="B33" s="12">
        <v>2</v>
      </c>
      <c r="C33" s="25" t="s">
        <v>88</v>
      </c>
      <c r="D33" s="13" t="s">
        <v>5</v>
      </c>
      <c r="E33" s="14" t="s">
        <v>106</v>
      </c>
      <c r="G33" s="12">
        <v>2</v>
      </c>
      <c r="H33" s="25" t="s">
        <v>614</v>
      </c>
      <c r="I33" s="13" t="s">
        <v>173</v>
      </c>
      <c r="J33" s="14" t="s">
        <v>56</v>
      </c>
      <c r="L33" s="12">
        <v>2</v>
      </c>
      <c r="M33" s="25" t="s">
        <v>615</v>
      </c>
      <c r="N33" s="13" t="s">
        <v>108</v>
      </c>
      <c r="O33" s="14" t="s">
        <v>13</v>
      </c>
      <c r="Q33" s="12">
        <v>2</v>
      </c>
      <c r="R33" s="25" t="s">
        <v>118</v>
      </c>
      <c r="S33" s="13" t="s">
        <v>10</v>
      </c>
      <c r="T33" s="14" t="s">
        <v>11</v>
      </c>
      <c r="V33" s="12">
        <v>2</v>
      </c>
      <c r="W33" s="25" t="s">
        <v>547</v>
      </c>
      <c r="X33" s="13" t="s">
        <v>18</v>
      </c>
      <c r="Y33" s="14" t="s">
        <v>113</v>
      </c>
    </row>
    <row r="34" spans="2:25" x14ac:dyDescent="0.25">
      <c r="B34" s="12">
        <v>3</v>
      </c>
      <c r="C34" s="25" t="s">
        <v>616</v>
      </c>
      <c r="D34" s="13" t="s">
        <v>12</v>
      </c>
      <c r="E34" s="14" t="s">
        <v>93</v>
      </c>
      <c r="G34" s="12">
        <v>3</v>
      </c>
      <c r="H34" s="25" t="s">
        <v>503</v>
      </c>
      <c r="I34" s="13" t="s">
        <v>173</v>
      </c>
      <c r="J34" s="14" t="s">
        <v>52</v>
      </c>
      <c r="L34" s="12">
        <v>3</v>
      </c>
      <c r="M34" s="25" t="s">
        <v>613</v>
      </c>
      <c r="N34" s="13" t="s">
        <v>5</v>
      </c>
      <c r="O34" s="14" t="s">
        <v>94</v>
      </c>
      <c r="Q34" s="12">
        <v>3</v>
      </c>
      <c r="R34" s="25" t="s">
        <v>54</v>
      </c>
      <c r="S34" s="13" t="s">
        <v>16</v>
      </c>
      <c r="T34" s="14" t="s">
        <v>98</v>
      </c>
      <c r="V34" s="12">
        <v>3</v>
      </c>
      <c r="W34" s="25" t="s">
        <v>617</v>
      </c>
      <c r="X34" s="13" t="s">
        <v>129</v>
      </c>
      <c r="Y34" s="14" t="s">
        <v>61</v>
      </c>
    </row>
    <row r="35" spans="2:25" x14ac:dyDescent="0.25">
      <c r="B35" s="12">
        <v>4</v>
      </c>
      <c r="C35" s="25" t="s">
        <v>481</v>
      </c>
      <c r="D35" s="13" t="s">
        <v>12</v>
      </c>
      <c r="E35" s="14" t="s">
        <v>61</v>
      </c>
      <c r="G35" s="12">
        <v>4</v>
      </c>
      <c r="H35" s="25" t="s">
        <v>618</v>
      </c>
      <c r="I35" s="13" t="s">
        <v>173</v>
      </c>
      <c r="J35" s="14" t="s">
        <v>483</v>
      </c>
      <c r="L35" s="12">
        <v>4</v>
      </c>
      <c r="M35" s="25" t="s">
        <v>619</v>
      </c>
      <c r="N35" s="13" t="s">
        <v>5</v>
      </c>
      <c r="O35" s="14" t="s">
        <v>14</v>
      </c>
      <c r="Q35" s="12">
        <v>4</v>
      </c>
      <c r="R35" s="25" t="s">
        <v>620</v>
      </c>
      <c r="S35" s="13" t="s">
        <v>18</v>
      </c>
      <c r="T35" s="14" t="s">
        <v>58</v>
      </c>
      <c r="V35" s="12">
        <v>4</v>
      </c>
      <c r="W35" s="25" t="s">
        <v>621</v>
      </c>
      <c r="X35" s="13" t="s">
        <v>20</v>
      </c>
      <c r="Y35" s="14" t="s">
        <v>11</v>
      </c>
    </row>
    <row r="36" spans="2:25" x14ac:dyDescent="0.25">
      <c r="B36" s="12">
        <v>5</v>
      </c>
      <c r="C36" s="26" t="s">
        <v>349</v>
      </c>
      <c r="D36" s="13" t="s">
        <v>12</v>
      </c>
      <c r="E36" s="14" t="s">
        <v>21</v>
      </c>
      <c r="G36" s="12">
        <v>5</v>
      </c>
      <c r="H36" s="25" t="s">
        <v>599</v>
      </c>
      <c r="I36" s="13" t="s">
        <v>22</v>
      </c>
      <c r="J36" s="14" t="s">
        <v>97</v>
      </c>
      <c r="L36" s="12">
        <v>5</v>
      </c>
      <c r="M36" s="25" t="s">
        <v>210</v>
      </c>
      <c r="N36" s="13" t="s">
        <v>10</v>
      </c>
      <c r="O36" s="14" t="s">
        <v>113</v>
      </c>
      <c r="Q36" s="12">
        <v>5</v>
      </c>
      <c r="R36" s="25" t="s">
        <v>421</v>
      </c>
      <c r="S36" s="13" t="s">
        <v>20</v>
      </c>
      <c r="T36" s="14" t="s">
        <v>99</v>
      </c>
      <c r="V36" s="12">
        <v>5</v>
      </c>
      <c r="W36" s="25" t="s">
        <v>257</v>
      </c>
      <c r="X36" s="13" t="s">
        <v>131</v>
      </c>
      <c r="Y36" s="14" t="s">
        <v>93</v>
      </c>
    </row>
    <row r="37" spans="2:25" x14ac:dyDescent="0.25">
      <c r="B37" s="12">
        <v>6</v>
      </c>
      <c r="C37" s="26" t="s">
        <v>366</v>
      </c>
      <c r="D37" s="13" t="s">
        <v>129</v>
      </c>
      <c r="E37" s="14" t="s">
        <v>502</v>
      </c>
      <c r="F37" s="11"/>
      <c r="G37" s="12">
        <v>6</v>
      </c>
      <c r="H37" s="25" t="s">
        <v>170</v>
      </c>
      <c r="I37" s="13" t="s">
        <v>23</v>
      </c>
      <c r="J37" s="14" t="s">
        <v>549</v>
      </c>
      <c r="K37" s="11"/>
      <c r="L37" s="12">
        <v>6</v>
      </c>
      <c r="M37" s="25" t="s">
        <v>347</v>
      </c>
      <c r="N37" s="13" t="s">
        <v>6</v>
      </c>
      <c r="O37" s="14" t="s">
        <v>98</v>
      </c>
      <c r="Q37" s="12">
        <v>6</v>
      </c>
      <c r="R37" s="25" t="s">
        <v>331</v>
      </c>
      <c r="S37" s="13" t="s">
        <v>20</v>
      </c>
      <c r="T37" s="14" t="s">
        <v>181</v>
      </c>
      <c r="V37" s="12">
        <v>6</v>
      </c>
      <c r="W37" s="25" t="s">
        <v>622</v>
      </c>
      <c r="X37" s="13" t="s">
        <v>131</v>
      </c>
      <c r="Y37" s="14" t="s">
        <v>175</v>
      </c>
    </row>
    <row r="38" spans="2:25" ht="15.75" thickBot="1" x14ac:dyDescent="0.3">
      <c r="B38" s="266" t="s">
        <v>623</v>
      </c>
      <c r="C38" s="267"/>
      <c r="D38" s="267"/>
      <c r="E38" s="268"/>
      <c r="G38" s="266" t="s">
        <v>624</v>
      </c>
      <c r="H38" s="267"/>
      <c r="I38" s="267"/>
      <c r="J38" s="268"/>
      <c r="L38" s="266" t="s">
        <v>625</v>
      </c>
      <c r="M38" s="267"/>
      <c r="N38" s="267"/>
      <c r="O38" s="268"/>
      <c r="Q38" s="266" t="s">
        <v>626</v>
      </c>
      <c r="R38" s="267"/>
      <c r="S38" s="267"/>
      <c r="T38" s="268"/>
      <c r="V38" s="266" t="s">
        <v>627</v>
      </c>
      <c r="W38" s="267"/>
      <c r="X38" s="267"/>
      <c r="Y38" s="268"/>
    </row>
    <row r="39" spans="2:25" ht="5.25" customHeight="1" thickBot="1" x14ac:dyDescent="0.3">
      <c r="D39" s="13"/>
      <c r="E39" s="17"/>
      <c r="F39" s="15"/>
      <c r="G39"/>
      <c r="I39" s="13"/>
      <c r="J39" s="17"/>
      <c r="M39" s="15"/>
      <c r="N39" s="18"/>
      <c r="R39" s="15"/>
      <c r="S39" s="18"/>
      <c r="W39" s="15"/>
      <c r="X39" s="18"/>
    </row>
    <row r="40" spans="2:25" ht="15.75" x14ac:dyDescent="0.25">
      <c r="B40" s="260" t="s">
        <v>628</v>
      </c>
      <c r="C40" s="261"/>
      <c r="D40" s="261"/>
      <c r="E40" s="262"/>
      <c r="G40" s="260" t="s">
        <v>629</v>
      </c>
      <c r="H40" s="261"/>
      <c r="I40" s="261"/>
      <c r="J40" s="262"/>
      <c r="L40" s="260" t="s">
        <v>586</v>
      </c>
      <c r="M40" s="261"/>
      <c r="N40" s="261"/>
      <c r="O40" s="262"/>
      <c r="Q40" s="260" t="s">
        <v>630</v>
      </c>
      <c r="R40" s="261"/>
      <c r="S40" s="261"/>
      <c r="T40" s="262"/>
      <c r="V40" s="272" t="s">
        <v>631</v>
      </c>
      <c r="W40" s="273"/>
      <c r="X40" s="273"/>
      <c r="Y40" s="274"/>
    </row>
    <row r="41" spans="2:25" x14ac:dyDescent="0.25">
      <c r="B41" s="12">
        <v>1</v>
      </c>
      <c r="C41" s="25" t="s">
        <v>164</v>
      </c>
      <c r="D41" s="13" t="s">
        <v>16</v>
      </c>
      <c r="E41" s="14" t="s">
        <v>92</v>
      </c>
      <c r="G41" s="12">
        <v>1</v>
      </c>
      <c r="H41" s="25" t="s">
        <v>612</v>
      </c>
      <c r="I41" s="13" t="s">
        <v>129</v>
      </c>
      <c r="J41" s="14" t="s">
        <v>113</v>
      </c>
      <c r="L41" s="12">
        <v>1</v>
      </c>
      <c r="M41" s="25" t="s">
        <v>527</v>
      </c>
      <c r="N41" s="13" t="s">
        <v>16</v>
      </c>
      <c r="O41" s="14" t="s">
        <v>92</v>
      </c>
      <c r="Q41" s="12">
        <v>1</v>
      </c>
      <c r="R41" s="25" t="s">
        <v>347</v>
      </c>
      <c r="S41" s="13" t="s">
        <v>5</v>
      </c>
      <c r="T41" s="14" t="s">
        <v>21</v>
      </c>
      <c r="V41" s="12">
        <v>1</v>
      </c>
      <c r="W41" s="25" t="s">
        <v>575</v>
      </c>
      <c r="X41" s="13" t="s">
        <v>131</v>
      </c>
      <c r="Y41" s="14" t="s">
        <v>19</v>
      </c>
    </row>
    <row r="42" spans="2:25" x14ac:dyDescent="0.25">
      <c r="B42" s="12">
        <v>2</v>
      </c>
      <c r="C42" s="25" t="s">
        <v>291</v>
      </c>
      <c r="D42" s="13" t="s">
        <v>12</v>
      </c>
      <c r="E42" s="14" t="s">
        <v>98</v>
      </c>
      <c r="G42" s="12">
        <v>2</v>
      </c>
      <c r="H42" s="25" t="s">
        <v>632</v>
      </c>
      <c r="I42" s="13" t="s">
        <v>154</v>
      </c>
      <c r="J42" s="14" t="s">
        <v>117</v>
      </c>
      <c r="L42" s="12">
        <v>2</v>
      </c>
      <c r="M42" s="25" t="s">
        <v>170</v>
      </c>
      <c r="N42" s="13" t="s">
        <v>12</v>
      </c>
      <c r="O42" s="14" t="s">
        <v>443</v>
      </c>
      <c r="Q42" s="12">
        <v>2</v>
      </c>
      <c r="R42" s="25" t="s">
        <v>243</v>
      </c>
      <c r="S42" s="13" t="s">
        <v>16</v>
      </c>
      <c r="T42" s="14" t="s">
        <v>61</v>
      </c>
      <c r="V42" s="12">
        <v>2</v>
      </c>
      <c r="W42" s="25" t="s">
        <v>331</v>
      </c>
      <c r="X42" s="13" t="s">
        <v>131</v>
      </c>
      <c r="Y42" s="14" t="s">
        <v>11</v>
      </c>
    </row>
    <row r="43" spans="2:25" x14ac:dyDescent="0.25">
      <c r="B43" s="12">
        <v>3</v>
      </c>
      <c r="C43" s="25" t="s">
        <v>292</v>
      </c>
      <c r="D43" s="13" t="s">
        <v>129</v>
      </c>
      <c r="E43" s="14" t="s">
        <v>141</v>
      </c>
      <c r="G43" s="12">
        <v>3</v>
      </c>
      <c r="H43" s="25" t="s">
        <v>246</v>
      </c>
      <c r="I43" s="13" t="s">
        <v>20</v>
      </c>
      <c r="J43" s="14" t="s">
        <v>26</v>
      </c>
      <c r="L43" s="12">
        <v>3</v>
      </c>
      <c r="M43" s="25" t="s">
        <v>633</v>
      </c>
      <c r="N43" s="13" t="s">
        <v>12</v>
      </c>
      <c r="O43" s="14" t="s">
        <v>96</v>
      </c>
      <c r="Q43" s="12">
        <v>3</v>
      </c>
      <c r="R43" s="25" t="s">
        <v>159</v>
      </c>
      <c r="S43" s="13" t="s">
        <v>129</v>
      </c>
      <c r="T43" s="14" t="s">
        <v>177</v>
      </c>
      <c r="V43" s="12">
        <v>3</v>
      </c>
      <c r="W43" s="25" t="s">
        <v>31</v>
      </c>
      <c r="X43" s="13" t="s">
        <v>131</v>
      </c>
      <c r="Y43" s="14" t="s">
        <v>98</v>
      </c>
    </row>
    <row r="44" spans="2:25" x14ac:dyDescent="0.25">
      <c r="B44" s="12">
        <v>4</v>
      </c>
      <c r="C44" s="25" t="s">
        <v>50</v>
      </c>
      <c r="D44" s="13" t="s">
        <v>129</v>
      </c>
      <c r="E44" s="14" t="s">
        <v>97</v>
      </c>
      <c r="G44" s="12">
        <v>4</v>
      </c>
      <c r="H44" s="25" t="s">
        <v>159</v>
      </c>
      <c r="I44" s="13" t="s">
        <v>22</v>
      </c>
      <c r="J44" s="14" t="s">
        <v>511</v>
      </c>
      <c r="L44" s="12">
        <v>4</v>
      </c>
      <c r="M44" s="25" t="s">
        <v>634</v>
      </c>
      <c r="N44" s="13" t="s">
        <v>154</v>
      </c>
      <c r="O44" s="14" t="s">
        <v>438</v>
      </c>
      <c r="Q44" s="12">
        <v>4</v>
      </c>
      <c r="R44" s="25" t="s">
        <v>632</v>
      </c>
      <c r="S44" s="13" t="s">
        <v>20</v>
      </c>
      <c r="T44" s="14" t="s">
        <v>56</v>
      </c>
      <c r="V44" s="12">
        <v>4</v>
      </c>
      <c r="W44" s="25" t="s">
        <v>635</v>
      </c>
      <c r="X44" s="13" t="s">
        <v>173</v>
      </c>
      <c r="Y44" s="14" t="s">
        <v>58</v>
      </c>
    </row>
    <row r="45" spans="2:25" x14ac:dyDescent="0.25">
      <c r="B45" s="12">
        <v>5</v>
      </c>
      <c r="C45" s="25" t="s">
        <v>24</v>
      </c>
      <c r="D45" s="13" t="s">
        <v>20</v>
      </c>
      <c r="E45" s="14" t="s">
        <v>56</v>
      </c>
      <c r="F45" s="11"/>
      <c r="G45" s="12">
        <v>5</v>
      </c>
      <c r="H45" s="25" t="s">
        <v>244</v>
      </c>
      <c r="I45" s="13" t="s">
        <v>22</v>
      </c>
      <c r="J45" s="14" t="s">
        <v>489</v>
      </c>
      <c r="K45" s="11"/>
      <c r="L45" s="12">
        <v>5</v>
      </c>
      <c r="M45" s="25" t="s">
        <v>171</v>
      </c>
      <c r="N45" s="13" t="s">
        <v>154</v>
      </c>
      <c r="O45" s="14" t="s">
        <v>176</v>
      </c>
      <c r="Q45" s="12">
        <v>5</v>
      </c>
      <c r="R45" s="25" t="s">
        <v>547</v>
      </c>
      <c r="S45" s="13" t="s">
        <v>20</v>
      </c>
      <c r="T45" s="14" t="s">
        <v>483</v>
      </c>
      <c r="V45" s="12">
        <v>5</v>
      </c>
      <c r="W45" s="25" t="s">
        <v>152</v>
      </c>
      <c r="X45" s="13" t="s">
        <v>173</v>
      </c>
      <c r="Y45" s="14" t="s">
        <v>99</v>
      </c>
    </row>
    <row r="46" spans="2:25" x14ac:dyDescent="0.25">
      <c r="B46" s="12">
        <v>6</v>
      </c>
      <c r="C46" s="25" t="s">
        <v>165</v>
      </c>
      <c r="D46" s="13" t="s">
        <v>131</v>
      </c>
      <c r="E46" s="14" t="s">
        <v>636</v>
      </c>
      <c r="G46" s="12">
        <v>6</v>
      </c>
      <c r="H46" s="25" t="s">
        <v>637</v>
      </c>
      <c r="I46" s="13" t="s">
        <v>40</v>
      </c>
      <c r="J46" s="14" t="s">
        <v>550</v>
      </c>
      <c r="L46" s="12">
        <v>6</v>
      </c>
      <c r="M46" s="25" t="s">
        <v>638</v>
      </c>
      <c r="N46" s="13" t="s">
        <v>154</v>
      </c>
      <c r="O46" s="14" t="s">
        <v>132</v>
      </c>
      <c r="Q46" s="12">
        <v>6</v>
      </c>
      <c r="R46" s="25" t="s">
        <v>621</v>
      </c>
      <c r="S46" s="13" t="s">
        <v>131</v>
      </c>
      <c r="T46" s="14" t="s">
        <v>179</v>
      </c>
      <c r="V46" s="12">
        <v>6</v>
      </c>
      <c r="W46" s="25" t="s">
        <v>639</v>
      </c>
      <c r="X46" s="13" t="s">
        <v>22</v>
      </c>
      <c r="Y46" s="14" t="s">
        <v>181</v>
      </c>
    </row>
    <row r="47" spans="2:25" ht="15.75" thickBot="1" x14ac:dyDescent="0.3">
      <c r="B47" s="266" t="s">
        <v>640</v>
      </c>
      <c r="C47" s="267"/>
      <c r="D47" s="267"/>
      <c r="E47" s="268"/>
      <c r="F47" s="15"/>
      <c r="G47" s="266" t="s">
        <v>641</v>
      </c>
      <c r="H47" s="267"/>
      <c r="I47" s="267"/>
      <c r="J47" s="268"/>
      <c r="L47" s="266" t="s">
        <v>642</v>
      </c>
      <c r="M47" s="267"/>
      <c r="N47" s="267"/>
      <c r="O47" s="268"/>
      <c r="Q47" s="266" t="s">
        <v>643</v>
      </c>
      <c r="R47" s="267"/>
      <c r="S47" s="267"/>
      <c r="T47" s="268"/>
      <c r="V47" s="266" t="s">
        <v>644</v>
      </c>
      <c r="W47" s="267"/>
      <c r="X47" s="267"/>
      <c r="Y47" s="268"/>
    </row>
    <row r="48" spans="2:25" ht="5.25" customHeight="1" thickBot="1" x14ac:dyDescent="0.3">
      <c r="D48" s="13"/>
      <c r="E48" s="17"/>
      <c r="G48"/>
      <c r="I48" s="13"/>
      <c r="J48" s="17"/>
      <c r="S48" s="2"/>
      <c r="X48" s="2"/>
    </row>
    <row r="49" spans="2:25" ht="15.75" x14ac:dyDescent="0.25">
      <c r="B49" s="260" t="s">
        <v>645</v>
      </c>
      <c r="C49" s="261"/>
      <c r="D49" s="261"/>
      <c r="E49" s="262"/>
      <c r="G49" s="260" t="s">
        <v>646</v>
      </c>
      <c r="H49" s="261"/>
      <c r="I49" s="261"/>
      <c r="J49" s="262"/>
      <c r="L49" s="260" t="s">
        <v>478</v>
      </c>
      <c r="M49" s="261"/>
      <c r="N49" s="261"/>
      <c r="O49" s="262"/>
      <c r="Q49" s="260" t="s">
        <v>28</v>
      </c>
      <c r="R49" s="261"/>
      <c r="S49" s="261"/>
      <c r="T49" s="262"/>
      <c r="V49" s="260" t="s">
        <v>647</v>
      </c>
      <c r="W49" s="261"/>
      <c r="X49" s="261"/>
      <c r="Y49" s="262"/>
    </row>
    <row r="50" spans="2:25" x14ac:dyDescent="0.25">
      <c r="B50" s="12">
        <v>1</v>
      </c>
      <c r="C50" s="25" t="s">
        <v>524</v>
      </c>
      <c r="D50" s="13" t="s">
        <v>108</v>
      </c>
      <c r="E50" s="14" t="s">
        <v>13</v>
      </c>
      <c r="G50" s="12">
        <v>1</v>
      </c>
      <c r="H50" s="25" t="s">
        <v>24</v>
      </c>
      <c r="I50" s="13" t="s">
        <v>154</v>
      </c>
      <c r="J50" s="161" t="s">
        <v>61</v>
      </c>
      <c r="L50" s="12">
        <v>1</v>
      </c>
      <c r="M50" s="25" t="s">
        <v>382</v>
      </c>
      <c r="N50" s="13" t="s">
        <v>5</v>
      </c>
      <c r="O50" s="14" t="s">
        <v>19</v>
      </c>
      <c r="Q50" s="12">
        <v>1</v>
      </c>
      <c r="R50" s="25" t="s">
        <v>648</v>
      </c>
      <c r="S50" s="13" t="s">
        <v>16</v>
      </c>
      <c r="T50" s="14" t="s">
        <v>76</v>
      </c>
      <c r="V50" s="12">
        <v>1</v>
      </c>
      <c r="W50" s="25" t="s">
        <v>292</v>
      </c>
      <c r="X50" s="13" t="s">
        <v>5</v>
      </c>
      <c r="Y50" s="161" t="s">
        <v>9</v>
      </c>
    </row>
    <row r="51" spans="2:25" x14ac:dyDescent="0.25">
      <c r="B51" s="12">
        <v>2</v>
      </c>
      <c r="C51" s="25" t="s">
        <v>547</v>
      </c>
      <c r="D51" s="13" t="s">
        <v>18</v>
      </c>
      <c r="E51" s="14" t="s">
        <v>117</v>
      </c>
      <c r="G51" s="12">
        <v>2</v>
      </c>
      <c r="H51" s="25" t="s">
        <v>485</v>
      </c>
      <c r="I51" s="13" t="s">
        <v>131</v>
      </c>
      <c r="J51" s="14" t="s">
        <v>178</v>
      </c>
      <c r="L51" s="12">
        <v>2</v>
      </c>
      <c r="M51" s="25" t="s">
        <v>191</v>
      </c>
      <c r="N51" s="13" t="s">
        <v>18</v>
      </c>
      <c r="O51" s="14" t="s">
        <v>76</v>
      </c>
      <c r="Q51" s="12">
        <v>2</v>
      </c>
      <c r="R51" s="25" t="s">
        <v>50</v>
      </c>
      <c r="S51" s="13" t="s">
        <v>12</v>
      </c>
      <c r="T51" s="14" t="s">
        <v>49</v>
      </c>
      <c r="V51" s="12">
        <v>2</v>
      </c>
      <c r="W51" s="25" t="s">
        <v>402</v>
      </c>
      <c r="X51" s="13" t="s">
        <v>10</v>
      </c>
      <c r="Y51" s="14" t="s">
        <v>17</v>
      </c>
    </row>
    <row r="52" spans="2:25" x14ac:dyDescent="0.25">
      <c r="B52" s="12">
        <v>3</v>
      </c>
      <c r="C52" s="25" t="s">
        <v>649</v>
      </c>
      <c r="D52" s="13" t="s">
        <v>20</v>
      </c>
      <c r="E52" s="14" t="s">
        <v>52</v>
      </c>
      <c r="G52" s="12">
        <v>3</v>
      </c>
      <c r="H52" s="25" t="s">
        <v>164</v>
      </c>
      <c r="I52" s="13" t="s">
        <v>22</v>
      </c>
      <c r="J52" s="14" t="s">
        <v>486</v>
      </c>
      <c r="L52" s="12">
        <v>3</v>
      </c>
      <c r="M52" s="25" t="s">
        <v>24</v>
      </c>
      <c r="N52" s="13" t="s">
        <v>154</v>
      </c>
      <c r="O52" s="14" t="s">
        <v>489</v>
      </c>
      <c r="Q52" s="12">
        <v>3</v>
      </c>
      <c r="R52" s="25" t="s">
        <v>466</v>
      </c>
      <c r="S52" s="13" t="s">
        <v>18</v>
      </c>
      <c r="T52" s="14" t="s">
        <v>175</v>
      </c>
      <c r="V52" s="12">
        <v>3</v>
      </c>
      <c r="W52" s="25" t="s">
        <v>378</v>
      </c>
      <c r="X52" s="13" t="s">
        <v>10</v>
      </c>
      <c r="Y52" s="14" t="s">
        <v>21</v>
      </c>
    </row>
    <row r="53" spans="2:25" x14ac:dyDescent="0.25">
      <c r="B53" s="12">
        <v>4</v>
      </c>
      <c r="C53" s="25" t="s">
        <v>368</v>
      </c>
      <c r="D53" s="13" t="s">
        <v>20</v>
      </c>
      <c r="E53" s="14" t="s">
        <v>99</v>
      </c>
      <c r="G53" s="12">
        <v>4</v>
      </c>
      <c r="H53" s="25" t="s">
        <v>382</v>
      </c>
      <c r="I53" s="13" t="s">
        <v>40</v>
      </c>
      <c r="J53" s="14" t="s">
        <v>180</v>
      </c>
      <c r="L53" s="12">
        <v>4</v>
      </c>
      <c r="M53" s="25" t="s">
        <v>165</v>
      </c>
      <c r="N53" s="13" t="s">
        <v>154</v>
      </c>
      <c r="O53" s="14" t="s">
        <v>58</v>
      </c>
      <c r="Q53" s="12">
        <v>4</v>
      </c>
      <c r="R53" s="25" t="s">
        <v>24</v>
      </c>
      <c r="S53" s="13" t="s">
        <v>173</v>
      </c>
      <c r="T53" s="14" t="s">
        <v>489</v>
      </c>
      <c r="V53" s="12">
        <v>4</v>
      </c>
      <c r="W53" s="25" t="s">
        <v>650</v>
      </c>
      <c r="X53" s="13" t="s">
        <v>6</v>
      </c>
      <c r="Y53" s="14" t="s">
        <v>26</v>
      </c>
    </row>
    <row r="54" spans="2:25" x14ac:dyDescent="0.25">
      <c r="B54" s="12">
        <v>5</v>
      </c>
      <c r="C54" s="25" t="s">
        <v>244</v>
      </c>
      <c r="D54" s="13" t="s">
        <v>173</v>
      </c>
      <c r="E54" s="14" t="s">
        <v>179</v>
      </c>
      <c r="G54" s="12">
        <v>5</v>
      </c>
      <c r="H54" s="25" t="s">
        <v>191</v>
      </c>
      <c r="I54" s="13" t="s">
        <v>172</v>
      </c>
      <c r="J54" s="14" t="s">
        <v>636</v>
      </c>
      <c r="L54" s="12">
        <v>5</v>
      </c>
      <c r="M54" s="25" t="s">
        <v>50</v>
      </c>
      <c r="N54" s="13" t="s">
        <v>131</v>
      </c>
      <c r="O54" s="14" t="s">
        <v>531</v>
      </c>
      <c r="Q54" s="12">
        <v>5</v>
      </c>
      <c r="R54" s="25" t="s">
        <v>165</v>
      </c>
      <c r="S54" s="13" t="s">
        <v>37</v>
      </c>
      <c r="T54" s="14" t="s">
        <v>651</v>
      </c>
      <c r="V54" s="12">
        <v>5</v>
      </c>
      <c r="W54" s="25" t="s">
        <v>24</v>
      </c>
      <c r="X54" s="13" t="s">
        <v>12</v>
      </c>
      <c r="Y54" s="14" t="s">
        <v>94</v>
      </c>
    </row>
    <row r="55" spans="2:25" x14ac:dyDescent="0.25">
      <c r="B55" s="12">
        <v>6</v>
      </c>
      <c r="C55" s="25" t="s">
        <v>249</v>
      </c>
      <c r="D55" s="13" t="s">
        <v>173</v>
      </c>
      <c r="E55" s="14" t="s">
        <v>508</v>
      </c>
      <c r="G55" s="12">
        <v>6</v>
      </c>
      <c r="H55" s="25" t="s">
        <v>402</v>
      </c>
      <c r="I55" s="13" t="s">
        <v>172</v>
      </c>
      <c r="J55" s="14" t="s">
        <v>181</v>
      </c>
      <c r="L55" s="12">
        <v>6</v>
      </c>
      <c r="M55" s="25" t="s">
        <v>652</v>
      </c>
      <c r="N55" s="13" t="s">
        <v>22</v>
      </c>
      <c r="O55" s="14" t="s">
        <v>653</v>
      </c>
      <c r="Q55" s="12">
        <v>6</v>
      </c>
      <c r="R55" s="16" t="s">
        <v>29</v>
      </c>
      <c r="S55" s="13" t="s">
        <v>30</v>
      </c>
      <c r="T55" s="14"/>
      <c r="V55" s="12">
        <v>6</v>
      </c>
      <c r="W55" s="25" t="s">
        <v>165</v>
      </c>
      <c r="X55" s="13" t="s">
        <v>18</v>
      </c>
      <c r="Y55" s="14" t="s">
        <v>14</v>
      </c>
    </row>
    <row r="56" spans="2:25" ht="15.75" thickBot="1" x14ac:dyDescent="0.3">
      <c r="B56" s="266" t="s">
        <v>654</v>
      </c>
      <c r="C56" s="267"/>
      <c r="D56" s="267"/>
      <c r="E56" s="268"/>
      <c r="G56" s="266" t="s">
        <v>655</v>
      </c>
      <c r="H56" s="267"/>
      <c r="I56" s="267"/>
      <c r="J56" s="268"/>
      <c r="L56" s="266" t="s">
        <v>656</v>
      </c>
      <c r="M56" s="267"/>
      <c r="N56" s="267"/>
      <c r="O56" s="268"/>
      <c r="Q56" s="266" t="s">
        <v>657</v>
      </c>
      <c r="R56" s="267"/>
      <c r="S56" s="267"/>
      <c r="T56" s="268"/>
      <c r="V56" s="266" t="s">
        <v>658</v>
      </c>
      <c r="W56" s="267"/>
      <c r="X56" s="267"/>
      <c r="Y56" s="268"/>
    </row>
  </sheetData>
  <mergeCells count="62">
    <mergeCell ref="V11:Y11"/>
    <mergeCell ref="B3:Y3"/>
    <mergeCell ref="B4:Y4"/>
    <mergeCell ref="I5:Q5"/>
    <mergeCell ref="I6:Q6"/>
    <mergeCell ref="I7:Q7"/>
    <mergeCell ref="I8:Q8"/>
    <mergeCell ref="I9:Q9"/>
    <mergeCell ref="B11:E11"/>
    <mergeCell ref="G11:J11"/>
    <mergeCell ref="L11:O11"/>
    <mergeCell ref="Q11:T11"/>
    <mergeCell ref="B20:E20"/>
    <mergeCell ref="G20:J20"/>
    <mergeCell ref="L20:O20"/>
    <mergeCell ref="Q20:T20"/>
    <mergeCell ref="V20:Y20"/>
    <mergeCell ref="B13:E13"/>
    <mergeCell ref="G13:J13"/>
    <mergeCell ref="L13:O13"/>
    <mergeCell ref="Q13:T13"/>
    <mergeCell ref="V13:Y13"/>
    <mergeCell ref="B29:E29"/>
    <mergeCell ref="G29:J29"/>
    <mergeCell ref="L29:O29"/>
    <mergeCell ref="Q29:T29"/>
    <mergeCell ref="V29:Y29"/>
    <mergeCell ref="B22:E22"/>
    <mergeCell ref="G22:J22"/>
    <mergeCell ref="L22:O22"/>
    <mergeCell ref="Q22:T22"/>
    <mergeCell ref="V22:Y22"/>
    <mergeCell ref="B38:E38"/>
    <mergeCell ref="G38:J38"/>
    <mergeCell ref="L38:O38"/>
    <mergeCell ref="Q38:T38"/>
    <mergeCell ref="V38:Y38"/>
    <mergeCell ref="B31:E31"/>
    <mergeCell ref="G31:J31"/>
    <mergeCell ref="L31:O31"/>
    <mergeCell ref="Q31:T31"/>
    <mergeCell ref="V31:Y31"/>
    <mergeCell ref="B47:E47"/>
    <mergeCell ref="G47:J47"/>
    <mergeCell ref="L47:O47"/>
    <mergeCell ref="Q47:T47"/>
    <mergeCell ref="V47:Y47"/>
    <mergeCell ref="B40:E40"/>
    <mergeCell ref="G40:J40"/>
    <mergeCell ref="L40:O40"/>
    <mergeCell ref="Q40:T40"/>
    <mergeCell ref="V40:Y40"/>
    <mergeCell ref="B56:E56"/>
    <mergeCell ref="G56:J56"/>
    <mergeCell ref="L56:O56"/>
    <mergeCell ref="Q56:T56"/>
    <mergeCell ref="V56:Y56"/>
    <mergeCell ref="B49:E49"/>
    <mergeCell ref="G49:J49"/>
    <mergeCell ref="L49:O49"/>
    <mergeCell ref="Q49:T49"/>
    <mergeCell ref="V49:Y4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243C-E1BD-44A1-ABE0-8752F715DD20}">
  <dimension ref="C2:AB56"/>
  <sheetViews>
    <sheetView workbookViewId="0">
      <selection activeCell="I1" sqref="I1"/>
    </sheetView>
  </sheetViews>
  <sheetFormatPr defaultRowHeight="15" x14ac:dyDescent="0.25"/>
  <cols>
    <col min="2" max="2" width="2.5703125" customWidth="1"/>
    <col min="3" max="3" width="2" bestFit="1" customWidth="1"/>
    <col min="4" max="4" width="14.85546875" customWidth="1"/>
    <col min="5" max="5" width="3" style="1" bestFit="1" customWidth="1"/>
    <col min="6" max="6" width="3.5703125" bestFit="1" customWidth="1"/>
    <col min="7" max="7" width="1.85546875" customWidth="1"/>
    <col min="8" max="8" width="2" style="2" bestFit="1" customWidth="1"/>
    <col min="9" max="9" width="15.7109375" customWidth="1"/>
    <col min="10" max="10" width="3" bestFit="1" customWidth="1"/>
    <col min="11" max="11" width="3.5703125" bestFit="1" customWidth="1"/>
    <col min="12" max="12" width="1.85546875" style="1" customWidth="1"/>
    <col min="13" max="13" width="2" bestFit="1" customWidth="1"/>
    <col min="14" max="14" width="14.28515625" customWidth="1"/>
    <col min="15" max="15" width="3.7109375" style="2" bestFit="1" customWidth="1"/>
    <col min="16" max="16" width="3.5703125" bestFit="1" customWidth="1"/>
    <col min="17" max="17" width="1.85546875" customWidth="1"/>
    <col min="18" max="18" width="2" bestFit="1" customWidth="1"/>
    <col min="19" max="19" width="14.7109375" customWidth="1"/>
    <col min="20" max="20" width="4" bestFit="1" customWidth="1"/>
    <col min="21" max="21" width="3.5703125" bestFit="1" customWidth="1"/>
    <col min="22" max="22" width="1.85546875" customWidth="1"/>
    <col min="23" max="23" width="3.28515625" customWidth="1"/>
    <col min="24" max="24" width="14.85546875" customWidth="1"/>
    <col min="25" max="25" width="4" bestFit="1" customWidth="1"/>
    <col min="26" max="26" width="3.5703125" bestFit="1" customWidth="1"/>
  </cols>
  <sheetData>
    <row r="2" spans="3:28" ht="15.75" thickBot="1" x14ac:dyDescent="0.3"/>
    <row r="3" spans="3:28" ht="36.75" thickTop="1" x14ac:dyDescent="0.25">
      <c r="C3" s="301" t="s">
        <v>659</v>
      </c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3"/>
    </row>
    <row r="4" spans="3:28" ht="31.5" x14ac:dyDescent="0.25">
      <c r="C4" s="304" t="s">
        <v>385</v>
      </c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6"/>
    </row>
    <row r="5" spans="3:28" ht="18.75" x14ac:dyDescent="0.3">
      <c r="C5" s="3"/>
      <c r="F5" s="10"/>
      <c r="G5" s="10"/>
      <c r="I5" s="8">
        <v>1</v>
      </c>
      <c r="J5" s="297" t="s">
        <v>1</v>
      </c>
      <c r="K5" s="297"/>
      <c r="L5" s="297"/>
      <c r="M5" s="297"/>
      <c r="N5" s="297"/>
      <c r="O5" s="297"/>
      <c r="P5" s="297"/>
      <c r="Q5" s="298" t="s">
        <v>660</v>
      </c>
      <c r="R5" s="298"/>
      <c r="S5" s="298"/>
      <c r="T5" s="2"/>
      <c r="Z5" s="5"/>
    </row>
    <row r="6" spans="3:28" ht="18.75" x14ac:dyDescent="0.3">
      <c r="C6" s="3"/>
      <c r="I6" s="8">
        <v>2</v>
      </c>
      <c r="J6" s="297" t="s">
        <v>0</v>
      </c>
      <c r="K6" s="297"/>
      <c r="L6" s="297"/>
      <c r="M6" s="297"/>
      <c r="N6" s="297"/>
      <c r="O6" s="297"/>
      <c r="P6" s="297"/>
      <c r="Q6" s="298" t="s">
        <v>661</v>
      </c>
      <c r="R6" s="298"/>
      <c r="S6" s="298"/>
      <c r="T6" s="2"/>
      <c r="Z6" s="5"/>
    </row>
    <row r="7" spans="3:28" ht="18.75" x14ac:dyDescent="0.3">
      <c r="C7" s="3"/>
      <c r="F7" s="10"/>
      <c r="G7" s="10"/>
      <c r="I7" s="8">
        <v>3</v>
      </c>
      <c r="J7" s="297" t="s">
        <v>3</v>
      </c>
      <c r="K7" s="297"/>
      <c r="L7" s="297"/>
      <c r="M7" s="297"/>
      <c r="N7" s="297"/>
      <c r="O7" s="297"/>
      <c r="P7" s="297"/>
      <c r="Q7" s="298" t="s">
        <v>662</v>
      </c>
      <c r="R7" s="298"/>
      <c r="S7" s="298"/>
      <c r="T7" s="2"/>
      <c r="Z7" s="5"/>
    </row>
    <row r="8" spans="3:28" ht="18.75" x14ac:dyDescent="0.3">
      <c r="C8" s="3"/>
      <c r="F8" s="10"/>
      <c r="G8" s="10"/>
      <c r="I8" s="8">
        <v>4</v>
      </c>
      <c r="J8" s="297" t="s">
        <v>4</v>
      </c>
      <c r="K8" s="297"/>
      <c r="L8" s="297"/>
      <c r="M8" s="297"/>
      <c r="N8" s="297"/>
      <c r="O8" s="297"/>
      <c r="P8" s="297"/>
      <c r="Q8" s="298" t="s">
        <v>663</v>
      </c>
      <c r="R8" s="298"/>
      <c r="S8" s="298"/>
      <c r="T8" s="2"/>
      <c r="Z8" s="5"/>
    </row>
    <row r="9" spans="3:28" ht="19.5" thickBot="1" x14ac:dyDescent="0.35">
      <c r="C9" s="6"/>
      <c r="D9" s="21"/>
      <c r="E9" s="22"/>
      <c r="F9" s="162"/>
      <c r="G9" s="162"/>
      <c r="H9" s="41"/>
      <c r="I9" s="163">
        <v>5</v>
      </c>
      <c r="J9" s="299" t="s">
        <v>2</v>
      </c>
      <c r="K9" s="299"/>
      <c r="L9" s="299"/>
      <c r="M9" s="299"/>
      <c r="N9" s="299"/>
      <c r="O9" s="299"/>
      <c r="P9" s="299"/>
      <c r="Q9" s="300" t="s">
        <v>664</v>
      </c>
      <c r="R9" s="300"/>
      <c r="S9" s="300"/>
      <c r="T9" s="41"/>
      <c r="U9" s="41"/>
      <c r="V9" s="21"/>
      <c r="W9" s="21"/>
      <c r="X9" s="21"/>
      <c r="Y9" s="21"/>
      <c r="Z9" s="164"/>
    </row>
    <row r="10" spans="3:28" ht="20.25" thickTop="1" thickBot="1" x14ac:dyDescent="0.35">
      <c r="C10" s="8"/>
      <c r="D10" s="8"/>
      <c r="E10" s="9"/>
      <c r="F10" s="10"/>
      <c r="G10" s="10"/>
      <c r="H10" s="10"/>
      <c r="I10" s="10"/>
      <c r="J10" s="10"/>
      <c r="K10" s="10"/>
      <c r="L10" s="4"/>
      <c r="M10" s="10"/>
      <c r="N10" s="10"/>
      <c r="AB10" t="s">
        <v>665</v>
      </c>
    </row>
    <row r="11" spans="3:28" ht="19.5" thickBot="1" x14ac:dyDescent="0.35">
      <c r="C11" s="294" t="s">
        <v>325</v>
      </c>
      <c r="D11" s="295"/>
      <c r="E11" s="295"/>
      <c r="F11" s="296"/>
      <c r="G11" s="10"/>
      <c r="H11" s="294" t="s">
        <v>666</v>
      </c>
      <c r="I11" s="295"/>
      <c r="J11" s="295"/>
      <c r="K11" s="296"/>
      <c r="L11" s="10"/>
      <c r="M11" s="294" t="s">
        <v>667</v>
      </c>
      <c r="N11" s="295"/>
      <c r="O11" s="295"/>
      <c r="P11" s="296"/>
      <c r="R11" s="294" t="s">
        <v>668</v>
      </c>
      <c r="S11" s="295"/>
      <c r="T11" s="295"/>
      <c r="U11" s="296"/>
      <c r="W11" s="294" t="s">
        <v>669</v>
      </c>
      <c r="X11" s="295"/>
      <c r="Y11" s="295"/>
      <c r="Z11" s="296"/>
    </row>
    <row r="12" spans="3:28" ht="15.75" thickBot="1" x14ac:dyDescent="0.3">
      <c r="H12"/>
      <c r="J12" s="1"/>
      <c r="T12" s="2"/>
    </row>
    <row r="13" spans="3:28" ht="15.75" x14ac:dyDescent="0.25">
      <c r="C13" s="272" t="s">
        <v>670</v>
      </c>
      <c r="D13" s="273"/>
      <c r="E13" s="273"/>
      <c r="F13" s="274"/>
      <c r="G13" s="11"/>
      <c r="H13" s="272" t="s">
        <v>588</v>
      </c>
      <c r="I13" s="273"/>
      <c r="J13" s="273"/>
      <c r="K13" s="274"/>
      <c r="L13" s="11"/>
      <c r="M13" s="272" t="s">
        <v>111</v>
      </c>
      <c r="N13" s="273"/>
      <c r="O13" s="273"/>
      <c r="P13" s="274"/>
      <c r="R13" s="272" t="s">
        <v>671</v>
      </c>
      <c r="S13" s="273"/>
      <c r="T13" s="273"/>
      <c r="U13" s="274"/>
      <c r="W13" s="272" t="s">
        <v>672</v>
      </c>
      <c r="X13" s="273"/>
      <c r="Y13" s="273"/>
      <c r="Z13" s="274"/>
    </row>
    <row r="14" spans="3:28" x14ac:dyDescent="0.25">
      <c r="C14" s="12">
        <v>1</v>
      </c>
      <c r="D14" s="132" t="s">
        <v>331</v>
      </c>
      <c r="E14" s="13" t="s">
        <v>25</v>
      </c>
      <c r="F14" s="161" t="s">
        <v>8</v>
      </c>
      <c r="H14" s="12">
        <v>1</v>
      </c>
      <c r="I14" s="25" t="s">
        <v>118</v>
      </c>
      <c r="J14" s="13" t="s">
        <v>5</v>
      </c>
      <c r="K14" s="14" t="s">
        <v>15</v>
      </c>
      <c r="M14" s="12">
        <v>1</v>
      </c>
      <c r="N14" s="25" t="s">
        <v>575</v>
      </c>
      <c r="O14" s="13" t="s">
        <v>5</v>
      </c>
      <c r="P14" s="14" t="s">
        <v>94</v>
      </c>
      <c r="R14" s="12">
        <v>1</v>
      </c>
      <c r="S14" s="25" t="s">
        <v>36</v>
      </c>
      <c r="T14" s="13" t="s">
        <v>16</v>
      </c>
      <c r="U14" s="14" t="s">
        <v>94</v>
      </c>
      <c r="W14" s="12">
        <v>1</v>
      </c>
      <c r="X14" s="25" t="s">
        <v>400</v>
      </c>
      <c r="Y14" s="13" t="s">
        <v>16</v>
      </c>
      <c r="Z14" s="14" t="s">
        <v>19</v>
      </c>
    </row>
    <row r="15" spans="3:28" x14ac:dyDescent="0.25">
      <c r="C15" s="12">
        <v>2</v>
      </c>
      <c r="D15" s="132" t="s">
        <v>118</v>
      </c>
      <c r="E15" s="13" t="s">
        <v>115</v>
      </c>
      <c r="F15" s="161" t="s">
        <v>7</v>
      </c>
      <c r="G15" s="15"/>
      <c r="H15" s="12">
        <v>2</v>
      </c>
      <c r="I15" s="25" t="s">
        <v>276</v>
      </c>
      <c r="J15" s="13" t="s">
        <v>10</v>
      </c>
      <c r="K15" s="14" t="s">
        <v>14</v>
      </c>
      <c r="M15" s="12">
        <v>2</v>
      </c>
      <c r="N15" s="25" t="s">
        <v>673</v>
      </c>
      <c r="O15" s="13" t="s">
        <v>12</v>
      </c>
      <c r="P15" s="14" t="s">
        <v>438</v>
      </c>
      <c r="R15" s="12">
        <v>2</v>
      </c>
      <c r="S15" s="25" t="s">
        <v>674</v>
      </c>
      <c r="T15" s="13" t="s">
        <v>16</v>
      </c>
      <c r="U15" s="14" t="s">
        <v>94</v>
      </c>
      <c r="W15" s="12">
        <v>2</v>
      </c>
      <c r="X15" s="25" t="s">
        <v>36</v>
      </c>
      <c r="Y15" s="13" t="s">
        <v>12</v>
      </c>
      <c r="Z15" s="14" t="s">
        <v>15</v>
      </c>
    </row>
    <row r="16" spans="3:28" x14ac:dyDescent="0.25">
      <c r="C16" s="12">
        <v>3</v>
      </c>
      <c r="D16" s="25" t="s">
        <v>675</v>
      </c>
      <c r="E16" s="13" t="s">
        <v>10</v>
      </c>
      <c r="F16" s="14" t="s">
        <v>17</v>
      </c>
      <c r="H16" s="12">
        <v>3</v>
      </c>
      <c r="I16" s="25" t="s">
        <v>575</v>
      </c>
      <c r="J16" s="13" t="s">
        <v>16</v>
      </c>
      <c r="K16" s="14" t="s">
        <v>61</v>
      </c>
      <c r="M16" s="12">
        <v>3</v>
      </c>
      <c r="N16" s="25" t="s">
        <v>118</v>
      </c>
      <c r="O16" s="13" t="s">
        <v>18</v>
      </c>
      <c r="P16" s="14" t="s">
        <v>176</v>
      </c>
      <c r="R16" s="12">
        <v>3</v>
      </c>
      <c r="S16" s="25" t="s">
        <v>676</v>
      </c>
      <c r="T16" s="13" t="s">
        <v>12</v>
      </c>
      <c r="U16" s="14" t="s">
        <v>11</v>
      </c>
      <c r="W16" s="12">
        <v>3</v>
      </c>
      <c r="X16" s="25" t="s">
        <v>152</v>
      </c>
      <c r="Y16" s="13" t="s">
        <v>18</v>
      </c>
      <c r="Z16" s="14" t="s">
        <v>61</v>
      </c>
    </row>
    <row r="17" spans="3:26" x14ac:dyDescent="0.25">
      <c r="C17" s="12">
        <v>4</v>
      </c>
      <c r="D17" s="25" t="s">
        <v>365</v>
      </c>
      <c r="E17" s="13" t="s">
        <v>6</v>
      </c>
      <c r="F17" s="14" t="s">
        <v>13</v>
      </c>
      <c r="H17" s="12">
        <v>4</v>
      </c>
      <c r="I17" s="25" t="s">
        <v>421</v>
      </c>
      <c r="J17" s="13" t="s">
        <v>16</v>
      </c>
      <c r="K17" s="14" t="s">
        <v>117</v>
      </c>
      <c r="M17" s="12">
        <v>4</v>
      </c>
      <c r="N17" s="25" t="s">
        <v>421</v>
      </c>
      <c r="O17" s="13" t="s">
        <v>18</v>
      </c>
      <c r="P17" s="14" t="s">
        <v>117</v>
      </c>
      <c r="R17" s="12">
        <v>4</v>
      </c>
      <c r="S17" s="25" t="s">
        <v>31</v>
      </c>
      <c r="T17" s="13" t="s">
        <v>12</v>
      </c>
      <c r="U17" s="14" t="s">
        <v>113</v>
      </c>
      <c r="W17" s="12">
        <v>4</v>
      </c>
      <c r="X17" s="25" t="s">
        <v>620</v>
      </c>
      <c r="Y17" s="13" t="s">
        <v>18</v>
      </c>
      <c r="Z17" s="14" t="s">
        <v>26</v>
      </c>
    </row>
    <row r="18" spans="3:26" x14ac:dyDescent="0.25">
      <c r="C18" s="12">
        <v>5</v>
      </c>
      <c r="D18" s="25" t="s">
        <v>276</v>
      </c>
      <c r="E18" s="13" t="s">
        <v>16</v>
      </c>
      <c r="F18" s="14" t="s">
        <v>94</v>
      </c>
      <c r="H18" s="12">
        <v>5</v>
      </c>
      <c r="I18" s="25" t="s">
        <v>331</v>
      </c>
      <c r="J18" s="13" t="s">
        <v>12</v>
      </c>
      <c r="K18" s="14" t="s">
        <v>76</v>
      </c>
      <c r="M18" s="12">
        <v>5</v>
      </c>
      <c r="N18" s="25" t="s">
        <v>54</v>
      </c>
      <c r="O18" s="13" t="s">
        <v>129</v>
      </c>
      <c r="P18" s="14" t="s">
        <v>52</v>
      </c>
      <c r="R18" s="12">
        <v>5</v>
      </c>
      <c r="S18" s="25" t="s">
        <v>112</v>
      </c>
      <c r="T18" s="13" t="s">
        <v>18</v>
      </c>
      <c r="U18" s="14" t="s">
        <v>95</v>
      </c>
      <c r="W18" s="12">
        <v>5</v>
      </c>
      <c r="X18" s="25" t="s">
        <v>261</v>
      </c>
      <c r="Y18" s="13" t="s">
        <v>129</v>
      </c>
      <c r="Z18" s="14" t="s">
        <v>117</v>
      </c>
    </row>
    <row r="19" spans="3:26" x14ac:dyDescent="0.25">
      <c r="C19" s="12">
        <v>6</v>
      </c>
      <c r="D19" s="25" t="s">
        <v>677</v>
      </c>
      <c r="E19" s="13" t="s">
        <v>16</v>
      </c>
      <c r="F19" s="14" t="s">
        <v>14</v>
      </c>
      <c r="H19" s="12">
        <v>6</v>
      </c>
      <c r="I19" s="25" t="s">
        <v>678</v>
      </c>
      <c r="J19" s="13" t="s">
        <v>12</v>
      </c>
      <c r="K19" s="14" t="s">
        <v>97</v>
      </c>
      <c r="M19" s="12">
        <v>6</v>
      </c>
      <c r="N19" s="25" t="s">
        <v>276</v>
      </c>
      <c r="O19" s="13" t="s">
        <v>129</v>
      </c>
      <c r="P19" s="14" t="s">
        <v>483</v>
      </c>
      <c r="R19" s="12">
        <v>6</v>
      </c>
      <c r="S19" s="25" t="s">
        <v>276</v>
      </c>
      <c r="T19" s="13" t="s">
        <v>129</v>
      </c>
      <c r="U19" s="14" t="s">
        <v>98</v>
      </c>
      <c r="W19" s="12">
        <v>6</v>
      </c>
      <c r="X19" s="25" t="s">
        <v>54</v>
      </c>
      <c r="Y19" s="13" t="s">
        <v>129</v>
      </c>
      <c r="Z19" s="14" t="s">
        <v>141</v>
      </c>
    </row>
    <row r="20" spans="3:26" ht="15.75" thickBot="1" x14ac:dyDescent="0.3">
      <c r="C20" s="266" t="s">
        <v>679</v>
      </c>
      <c r="D20" s="267"/>
      <c r="E20" s="267"/>
      <c r="F20" s="268"/>
      <c r="H20" s="266" t="s">
        <v>680</v>
      </c>
      <c r="I20" s="267"/>
      <c r="J20" s="267"/>
      <c r="K20" s="268"/>
      <c r="M20" s="266" t="s">
        <v>681</v>
      </c>
      <c r="N20" s="267"/>
      <c r="O20" s="267"/>
      <c r="P20" s="268"/>
      <c r="R20" s="266" t="s">
        <v>682</v>
      </c>
      <c r="S20" s="267"/>
      <c r="T20" s="267"/>
      <c r="U20" s="268"/>
      <c r="W20" s="266" t="s">
        <v>683</v>
      </c>
      <c r="X20" s="267"/>
      <c r="Y20" s="267"/>
      <c r="Z20" s="268"/>
    </row>
    <row r="21" spans="3:26" ht="5.25" customHeight="1" thickBot="1" x14ac:dyDescent="0.3">
      <c r="E21" s="13"/>
      <c r="F21" s="17"/>
      <c r="G21" s="11"/>
      <c r="H21"/>
      <c r="J21" s="13"/>
      <c r="K21" s="17"/>
      <c r="L21" s="11"/>
      <c r="M21" s="11"/>
      <c r="N21" s="11"/>
      <c r="O21" s="11"/>
      <c r="R21" s="11"/>
      <c r="S21" s="11"/>
      <c r="T21" s="11"/>
    </row>
    <row r="22" spans="3:26" ht="15.75" x14ac:dyDescent="0.25">
      <c r="C22" s="260" t="s">
        <v>684</v>
      </c>
      <c r="D22" s="261"/>
      <c r="E22" s="261"/>
      <c r="F22" s="262"/>
      <c r="H22" s="260" t="s">
        <v>685</v>
      </c>
      <c r="I22" s="261"/>
      <c r="J22" s="261"/>
      <c r="K22" s="262"/>
      <c r="M22" s="260" t="s">
        <v>686</v>
      </c>
      <c r="N22" s="261"/>
      <c r="O22" s="261"/>
      <c r="P22" s="262"/>
      <c r="R22" s="260" t="s">
        <v>687</v>
      </c>
      <c r="S22" s="261"/>
      <c r="T22" s="261"/>
      <c r="U22" s="262"/>
      <c r="W22" s="260" t="s">
        <v>688</v>
      </c>
      <c r="X22" s="261"/>
      <c r="Y22" s="261"/>
      <c r="Z22" s="262"/>
    </row>
    <row r="23" spans="3:26" x14ac:dyDescent="0.25">
      <c r="C23" s="12">
        <v>1</v>
      </c>
      <c r="D23" s="25" t="s">
        <v>135</v>
      </c>
      <c r="E23" s="13" t="s">
        <v>10</v>
      </c>
      <c r="F23" s="14" t="s">
        <v>19</v>
      </c>
      <c r="G23" s="15"/>
      <c r="H23" s="12">
        <v>1</v>
      </c>
      <c r="I23" s="132" t="s">
        <v>140</v>
      </c>
      <c r="J23" s="13" t="s">
        <v>136</v>
      </c>
      <c r="K23" s="161" t="s">
        <v>9</v>
      </c>
      <c r="M23" s="12">
        <v>1</v>
      </c>
      <c r="N23" s="132" t="s">
        <v>503</v>
      </c>
      <c r="O23" s="13" t="s">
        <v>105</v>
      </c>
      <c r="P23" s="161" t="s">
        <v>9</v>
      </c>
      <c r="R23" s="12">
        <v>1</v>
      </c>
      <c r="S23" s="25" t="s">
        <v>75</v>
      </c>
      <c r="T23" s="13" t="s">
        <v>18</v>
      </c>
      <c r="U23" s="14" t="s">
        <v>17</v>
      </c>
      <c r="W23" s="12">
        <v>1</v>
      </c>
      <c r="X23" s="132" t="s">
        <v>34</v>
      </c>
      <c r="Y23" s="13" t="s">
        <v>10</v>
      </c>
      <c r="Z23" s="161" t="s">
        <v>8</v>
      </c>
    </row>
    <row r="24" spans="3:26" x14ac:dyDescent="0.25">
      <c r="C24" s="12">
        <v>2</v>
      </c>
      <c r="D24" s="26" t="s">
        <v>285</v>
      </c>
      <c r="E24" s="13" t="s">
        <v>10</v>
      </c>
      <c r="F24" s="14" t="s">
        <v>106</v>
      </c>
      <c r="H24" s="12">
        <v>2</v>
      </c>
      <c r="I24" s="137" t="s">
        <v>337</v>
      </c>
      <c r="J24" s="13" t="s">
        <v>115</v>
      </c>
      <c r="K24" s="161" t="s">
        <v>7</v>
      </c>
      <c r="M24" s="12">
        <v>2</v>
      </c>
      <c r="N24" s="25" t="s">
        <v>527</v>
      </c>
      <c r="O24" s="13" t="s">
        <v>18</v>
      </c>
      <c r="P24" s="14" t="s">
        <v>177</v>
      </c>
      <c r="R24" s="12">
        <v>2</v>
      </c>
      <c r="S24" s="25" t="s">
        <v>160</v>
      </c>
      <c r="T24" s="13" t="s">
        <v>129</v>
      </c>
      <c r="U24" s="14" t="s">
        <v>443</v>
      </c>
      <c r="W24" s="12">
        <v>2</v>
      </c>
      <c r="X24" s="25" t="s">
        <v>198</v>
      </c>
      <c r="Y24" s="13" t="s">
        <v>16</v>
      </c>
      <c r="Z24" s="14" t="s">
        <v>13</v>
      </c>
    </row>
    <row r="25" spans="3:26" x14ac:dyDescent="0.25">
      <c r="C25" s="12">
        <v>3</v>
      </c>
      <c r="D25" s="25" t="s">
        <v>527</v>
      </c>
      <c r="E25" s="13" t="s">
        <v>6</v>
      </c>
      <c r="F25" s="14" t="s">
        <v>15</v>
      </c>
      <c r="H25" s="12">
        <v>3</v>
      </c>
      <c r="I25" s="25" t="s">
        <v>689</v>
      </c>
      <c r="J25" s="13" t="s">
        <v>115</v>
      </c>
      <c r="K25" s="14" t="s">
        <v>13</v>
      </c>
      <c r="M25" s="12">
        <v>3</v>
      </c>
      <c r="N25" s="25" t="s">
        <v>690</v>
      </c>
      <c r="O25" s="13" t="s">
        <v>129</v>
      </c>
      <c r="P25" s="14" t="s">
        <v>507</v>
      </c>
      <c r="R25" s="12">
        <v>3</v>
      </c>
      <c r="S25" s="25" t="s">
        <v>532</v>
      </c>
      <c r="T25" s="13" t="s">
        <v>129</v>
      </c>
      <c r="U25" s="14" t="s">
        <v>61</v>
      </c>
      <c r="W25" s="12">
        <v>3</v>
      </c>
      <c r="X25" s="25" t="s">
        <v>691</v>
      </c>
      <c r="Y25" s="13" t="s">
        <v>16</v>
      </c>
      <c r="Z25" s="14" t="s">
        <v>94</v>
      </c>
    </row>
    <row r="26" spans="3:26" x14ac:dyDescent="0.25">
      <c r="C26" s="12">
        <v>4</v>
      </c>
      <c r="D26" s="25" t="s">
        <v>596</v>
      </c>
      <c r="E26" s="13" t="s">
        <v>12</v>
      </c>
      <c r="F26" s="14" t="s">
        <v>106</v>
      </c>
      <c r="H26" s="12">
        <v>4</v>
      </c>
      <c r="I26" s="25" t="s">
        <v>692</v>
      </c>
      <c r="J26" s="13" t="s">
        <v>10</v>
      </c>
      <c r="K26" s="14" t="s">
        <v>17</v>
      </c>
      <c r="M26" s="12">
        <v>4</v>
      </c>
      <c r="N26" s="25" t="s">
        <v>168</v>
      </c>
      <c r="O26" s="13" t="s">
        <v>154</v>
      </c>
      <c r="P26" s="14" t="s">
        <v>511</v>
      </c>
      <c r="R26" s="12">
        <v>4</v>
      </c>
      <c r="S26" s="25" t="s">
        <v>547</v>
      </c>
      <c r="T26" s="13" t="s">
        <v>20</v>
      </c>
      <c r="U26" s="14" t="s">
        <v>56</v>
      </c>
      <c r="W26" s="12">
        <v>4</v>
      </c>
      <c r="X26" s="25" t="s">
        <v>693</v>
      </c>
      <c r="Y26" s="13" t="s">
        <v>16</v>
      </c>
      <c r="Z26" s="14" t="s">
        <v>21</v>
      </c>
    </row>
    <row r="27" spans="3:26" x14ac:dyDescent="0.25">
      <c r="C27" s="12">
        <v>5</v>
      </c>
      <c r="D27" s="25" t="s">
        <v>689</v>
      </c>
      <c r="E27" s="13" t="s">
        <v>154</v>
      </c>
      <c r="F27" s="14" t="s">
        <v>502</v>
      </c>
      <c r="H27" s="12">
        <v>5</v>
      </c>
      <c r="I27" s="25" t="s">
        <v>139</v>
      </c>
      <c r="J27" s="13" t="s">
        <v>16</v>
      </c>
      <c r="K27" s="14" t="s">
        <v>98</v>
      </c>
      <c r="M27" s="12">
        <v>5</v>
      </c>
      <c r="N27" s="25" t="s">
        <v>694</v>
      </c>
      <c r="O27" s="13" t="s">
        <v>20</v>
      </c>
      <c r="P27" s="14" t="s">
        <v>695</v>
      </c>
      <c r="R27" s="12">
        <v>5</v>
      </c>
      <c r="S27" s="25" t="s">
        <v>696</v>
      </c>
      <c r="T27" s="13" t="s">
        <v>131</v>
      </c>
      <c r="U27" s="14" t="s">
        <v>483</v>
      </c>
      <c r="W27" s="12">
        <v>5</v>
      </c>
      <c r="X27" s="25" t="s">
        <v>697</v>
      </c>
      <c r="Y27" s="13" t="s">
        <v>12</v>
      </c>
      <c r="Z27" s="14" t="s">
        <v>113</v>
      </c>
    </row>
    <row r="28" spans="3:26" x14ac:dyDescent="0.25">
      <c r="C28" s="12">
        <v>6</v>
      </c>
      <c r="D28" s="26" t="s">
        <v>510</v>
      </c>
      <c r="E28" s="13" t="s">
        <v>20</v>
      </c>
      <c r="F28" s="14" t="s">
        <v>52</v>
      </c>
      <c r="H28" s="12">
        <v>6</v>
      </c>
      <c r="I28" s="26" t="s">
        <v>503</v>
      </c>
      <c r="J28" s="13" t="s">
        <v>16</v>
      </c>
      <c r="K28" s="14" t="s">
        <v>141</v>
      </c>
      <c r="M28" s="12">
        <v>6</v>
      </c>
      <c r="N28" s="25" t="s">
        <v>692</v>
      </c>
      <c r="O28" s="13" t="s">
        <v>20</v>
      </c>
      <c r="P28" s="14" t="s">
        <v>512</v>
      </c>
      <c r="R28" s="12">
        <v>6</v>
      </c>
      <c r="S28" s="25" t="s">
        <v>698</v>
      </c>
      <c r="T28" s="13" t="s">
        <v>131</v>
      </c>
      <c r="U28" s="14" t="s">
        <v>58</v>
      </c>
      <c r="W28" s="12">
        <v>6</v>
      </c>
      <c r="X28" s="25" t="s">
        <v>366</v>
      </c>
      <c r="Y28" s="13" t="s">
        <v>18</v>
      </c>
      <c r="Z28" s="14" t="s">
        <v>106</v>
      </c>
    </row>
    <row r="29" spans="3:26" ht="15.75" thickBot="1" x14ac:dyDescent="0.3">
      <c r="C29" s="266" t="s">
        <v>699</v>
      </c>
      <c r="D29" s="267"/>
      <c r="E29" s="267"/>
      <c r="F29" s="268"/>
      <c r="G29" s="11"/>
      <c r="H29" s="266" t="s">
        <v>700</v>
      </c>
      <c r="I29" s="267"/>
      <c r="J29" s="267"/>
      <c r="K29" s="268"/>
      <c r="L29" s="11"/>
      <c r="M29" s="266" t="s">
        <v>701</v>
      </c>
      <c r="N29" s="267"/>
      <c r="O29" s="267"/>
      <c r="P29" s="268"/>
      <c r="R29" s="266" t="s">
        <v>702</v>
      </c>
      <c r="S29" s="267"/>
      <c r="T29" s="267"/>
      <c r="U29" s="268"/>
      <c r="W29" s="266" t="s">
        <v>703</v>
      </c>
      <c r="X29" s="267"/>
      <c r="Y29" s="267"/>
      <c r="Z29" s="268"/>
    </row>
    <row r="30" spans="3:26" ht="5.25" customHeight="1" thickBot="1" x14ac:dyDescent="0.3">
      <c r="E30" s="13"/>
      <c r="F30" s="17"/>
      <c r="H30"/>
      <c r="J30" s="13"/>
      <c r="K30" s="17"/>
      <c r="T30" s="2"/>
    </row>
    <row r="31" spans="3:26" ht="15.75" x14ac:dyDescent="0.25">
      <c r="C31" s="260" t="s">
        <v>704</v>
      </c>
      <c r="D31" s="261"/>
      <c r="E31" s="261"/>
      <c r="F31" s="262"/>
      <c r="G31" s="15"/>
      <c r="H31" s="260" t="s">
        <v>705</v>
      </c>
      <c r="I31" s="261"/>
      <c r="J31" s="261"/>
      <c r="K31" s="262"/>
      <c r="M31" s="260" t="s">
        <v>706</v>
      </c>
      <c r="N31" s="261"/>
      <c r="O31" s="261"/>
      <c r="P31" s="262"/>
      <c r="R31" s="260" t="s">
        <v>707</v>
      </c>
      <c r="S31" s="261"/>
      <c r="T31" s="261"/>
      <c r="U31" s="262"/>
      <c r="W31" s="260" t="s">
        <v>708</v>
      </c>
      <c r="X31" s="261"/>
      <c r="Y31" s="261"/>
      <c r="Z31" s="262"/>
    </row>
    <row r="32" spans="3:26" x14ac:dyDescent="0.25">
      <c r="C32" s="12">
        <v>1</v>
      </c>
      <c r="D32" s="132" t="s">
        <v>164</v>
      </c>
      <c r="E32" s="13" t="s">
        <v>5</v>
      </c>
      <c r="F32" s="161" t="s">
        <v>9</v>
      </c>
      <c r="H32" s="12">
        <v>1</v>
      </c>
      <c r="I32" s="25" t="s">
        <v>378</v>
      </c>
      <c r="J32" s="13" t="s">
        <v>6</v>
      </c>
      <c r="K32" s="14" t="s">
        <v>21</v>
      </c>
      <c r="M32" s="12">
        <v>1</v>
      </c>
      <c r="N32" s="132" t="s">
        <v>444</v>
      </c>
      <c r="O32" s="13" t="s">
        <v>73</v>
      </c>
      <c r="P32" s="161" t="s">
        <v>8</v>
      </c>
      <c r="R32" s="12">
        <v>1</v>
      </c>
      <c r="S32" s="132" t="s">
        <v>198</v>
      </c>
      <c r="T32" s="13" t="s">
        <v>5</v>
      </c>
      <c r="U32" s="161" t="s">
        <v>7</v>
      </c>
      <c r="W32" s="12">
        <v>1</v>
      </c>
      <c r="X32" s="132" t="s">
        <v>160</v>
      </c>
      <c r="Y32" s="13" t="s">
        <v>10</v>
      </c>
      <c r="Z32" s="161" t="s">
        <v>7</v>
      </c>
    </row>
    <row r="33" spans="3:26" x14ac:dyDescent="0.25">
      <c r="C33" s="12">
        <v>2</v>
      </c>
      <c r="D33" s="25" t="s">
        <v>32</v>
      </c>
      <c r="E33" s="13" t="s">
        <v>10</v>
      </c>
      <c r="F33" s="14" t="s">
        <v>26</v>
      </c>
      <c r="H33" s="12">
        <v>2</v>
      </c>
      <c r="I33" s="25" t="s">
        <v>382</v>
      </c>
      <c r="J33" s="13" t="s">
        <v>16</v>
      </c>
      <c r="K33" s="14" t="s">
        <v>26</v>
      </c>
      <c r="M33" s="12">
        <v>2</v>
      </c>
      <c r="N33" s="25" t="s">
        <v>244</v>
      </c>
      <c r="O33" s="13" t="s">
        <v>108</v>
      </c>
      <c r="P33" s="14" t="s">
        <v>19</v>
      </c>
      <c r="R33" s="12">
        <v>2</v>
      </c>
      <c r="S33" s="25" t="s">
        <v>524</v>
      </c>
      <c r="T33" s="13" t="s">
        <v>16</v>
      </c>
      <c r="U33" s="14" t="s">
        <v>106</v>
      </c>
      <c r="W33" s="12">
        <v>2</v>
      </c>
      <c r="X33" s="132" t="s">
        <v>547</v>
      </c>
      <c r="Y33" s="13" t="s">
        <v>6</v>
      </c>
      <c r="Z33" s="161" t="s">
        <v>9</v>
      </c>
    </row>
    <row r="34" spans="3:26" x14ac:dyDescent="0.25">
      <c r="C34" s="12">
        <v>3</v>
      </c>
      <c r="D34" s="157" t="s">
        <v>33</v>
      </c>
      <c r="E34" s="13" t="s">
        <v>18</v>
      </c>
      <c r="F34" s="14" t="s">
        <v>61</v>
      </c>
      <c r="H34" s="12">
        <v>3</v>
      </c>
      <c r="I34" s="25" t="s">
        <v>32</v>
      </c>
      <c r="J34" s="13" t="s">
        <v>18</v>
      </c>
      <c r="K34" s="14" t="s">
        <v>49</v>
      </c>
      <c r="M34" s="12">
        <v>3</v>
      </c>
      <c r="N34" s="25" t="s">
        <v>709</v>
      </c>
      <c r="O34" s="13" t="s">
        <v>115</v>
      </c>
      <c r="P34" s="14" t="s">
        <v>21</v>
      </c>
      <c r="R34" s="12">
        <v>3</v>
      </c>
      <c r="S34" s="157" t="s">
        <v>710</v>
      </c>
      <c r="T34" s="13" t="s">
        <v>12</v>
      </c>
      <c r="U34" s="14" t="s">
        <v>92</v>
      </c>
      <c r="W34" s="12">
        <v>3</v>
      </c>
      <c r="X34" s="25" t="s">
        <v>122</v>
      </c>
      <c r="Y34" s="13" t="s">
        <v>16</v>
      </c>
      <c r="Z34" s="14" t="s">
        <v>17</v>
      </c>
    </row>
    <row r="35" spans="3:26" x14ac:dyDescent="0.25">
      <c r="C35" s="12">
        <v>4</v>
      </c>
      <c r="D35" s="25" t="s">
        <v>24</v>
      </c>
      <c r="E35" s="13" t="s">
        <v>129</v>
      </c>
      <c r="F35" s="14" t="s">
        <v>41</v>
      </c>
      <c r="H35" s="12">
        <v>4</v>
      </c>
      <c r="I35" s="157" t="s">
        <v>33</v>
      </c>
      <c r="J35" s="13" t="s">
        <v>129</v>
      </c>
      <c r="K35" s="14" t="s">
        <v>483</v>
      </c>
      <c r="M35" s="12">
        <v>4</v>
      </c>
      <c r="N35" s="25" t="s">
        <v>528</v>
      </c>
      <c r="O35" s="13" t="s">
        <v>5</v>
      </c>
      <c r="P35" s="14" t="s">
        <v>15</v>
      </c>
      <c r="R35" s="12">
        <v>4</v>
      </c>
      <c r="S35" s="132" t="s">
        <v>419</v>
      </c>
      <c r="T35" s="13" t="s">
        <v>12</v>
      </c>
      <c r="U35" s="161" t="s">
        <v>8</v>
      </c>
      <c r="W35" s="12">
        <v>4</v>
      </c>
      <c r="X35" s="25" t="s">
        <v>532</v>
      </c>
      <c r="Y35" s="13" t="s">
        <v>18</v>
      </c>
      <c r="Z35" s="14" t="s">
        <v>76</v>
      </c>
    </row>
    <row r="36" spans="3:26" x14ac:dyDescent="0.25">
      <c r="C36" s="12">
        <v>5</v>
      </c>
      <c r="D36" s="25" t="s">
        <v>196</v>
      </c>
      <c r="E36" s="13" t="s">
        <v>129</v>
      </c>
      <c r="F36" s="14" t="s">
        <v>78</v>
      </c>
      <c r="H36" s="12">
        <v>5</v>
      </c>
      <c r="I36" s="25" t="s">
        <v>212</v>
      </c>
      <c r="J36" s="13" t="s">
        <v>154</v>
      </c>
      <c r="K36" s="14" t="s">
        <v>176</v>
      </c>
      <c r="M36" s="12">
        <v>5</v>
      </c>
      <c r="N36" s="25" t="s">
        <v>711</v>
      </c>
      <c r="O36" s="13" t="s">
        <v>5</v>
      </c>
      <c r="P36" s="14" t="s">
        <v>106</v>
      </c>
      <c r="R36" s="12">
        <v>5</v>
      </c>
      <c r="S36" s="25" t="s">
        <v>712</v>
      </c>
      <c r="T36" s="13" t="s">
        <v>20</v>
      </c>
      <c r="U36" s="14" t="s">
        <v>41</v>
      </c>
      <c r="W36" s="12">
        <v>5</v>
      </c>
      <c r="X36" s="25" t="s">
        <v>244</v>
      </c>
      <c r="Y36" s="13" t="s">
        <v>131</v>
      </c>
      <c r="Z36" s="14" t="s">
        <v>179</v>
      </c>
    </row>
    <row r="37" spans="3:26" x14ac:dyDescent="0.25">
      <c r="C37" s="12">
        <v>6</v>
      </c>
      <c r="D37" s="25" t="s">
        <v>713</v>
      </c>
      <c r="E37" s="13" t="s">
        <v>20</v>
      </c>
      <c r="F37" s="14" t="s">
        <v>438</v>
      </c>
      <c r="G37" s="11"/>
      <c r="H37" s="12">
        <v>6</v>
      </c>
      <c r="I37" s="25" t="s">
        <v>714</v>
      </c>
      <c r="J37" s="13" t="s">
        <v>154</v>
      </c>
      <c r="K37" s="14" t="s">
        <v>181</v>
      </c>
      <c r="L37" s="11"/>
      <c r="M37" s="12">
        <v>6</v>
      </c>
      <c r="N37" s="25" t="s">
        <v>160</v>
      </c>
      <c r="O37" s="13" t="s">
        <v>5</v>
      </c>
      <c r="P37" s="14" t="s">
        <v>92</v>
      </c>
      <c r="R37" s="12">
        <v>6</v>
      </c>
      <c r="S37" s="25" t="s">
        <v>715</v>
      </c>
      <c r="T37" s="13" t="s">
        <v>131</v>
      </c>
      <c r="U37" s="14" t="s">
        <v>447</v>
      </c>
      <c r="W37" s="12">
        <v>6</v>
      </c>
      <c r="X37" s="25" t="s">
        <v>612</v>
      </c>
      <c r="Y37" s="13" t="s">
        <v>173</v>
      </c>
      <c r="Z37" s="14" t="s">
        <v>716</v>
      </c>
    </row>
    <row r="38" spans="3:26" ht="15.75" thickBot="1" x14ac:dyDescent="0.3">
      <c r="C38" s="266" t="s">
        <v>717</v>
      </c>
      <c r="D38" s="267"/>
      <c r="E38" s="267"/>
      <c r="F38" s="268"/>
      <c r="H38" s="266" t="s">
        <v>718</v>
      </c>
      <c r="I38" s="267"/>
      <c r="J38" s="267"/>
      <c r="K38" s="268"/>
      <c r="M38" s="266" t="s">
        <v>719</v>
      </c>
      <c r="N38" s="267"/>
      <c r="O38" s="267"/>
      <c r="P38" s="268"/>
      <c r="R38" s="266" t="s">
        <v>720</v>
      </c>
      <c r="S38" s="267"/>
      <c r="T38" s="267"/>
      <c r="U38" s="268"/>
      <c r="W38" s="266" t="s">
        <v>721</v>
      </c>
      <c r="X38" s="267"/>
      <c r="Y38" s="267"/>
      <c r="Z38" s="268"/>
    </row>
    <row r="39" spans="3:26" ht="5.25" customHeight="1" thickBot="1" x14ac:dyDescent="0.3">
      <c r="E39" s="13"/>
      <c r="F39" s="17"/>
      <c r="G39" s="15"/>
      <c r="H39"/>
      <c r="J39" s="13"/>
      <c r="K39" s="17"/>
      <c r="N39" s="15"/>
      <c r="O39" s="18"/>
      <c r="S39" s="15"/>
      <c r="T39" s="18"/>
    </row>
    <row r="40" spans="3:26" ht="15.75" x14ac:dyDescent="0.25">
      <c r="C40" s="260" t="s">
        <v>722</v>
      </c>
      <c r="D40" s="261"/>
      <c r="E40" s="261"/>
      <c r="F40" s="262"/>
      <c r="H40" s="260" t="s">
        <v>723</v>
      </c>
      <c r="I40" s="261"/>
      <c r="J40" s="261"/>
      <c r="K40" s="262"/>
      <c r="M40" s="260" t="s">
        <v>724</v>
      </c>
      <c r="N40" s="261"/>
      <c r="O40" s="261"/>
      <c r="P40" s="262"/>
      <c r="R40" s="260" t="s">
        <v>725</v>
      </c>
      <c r="S40" s="261"/>
      <c r="T40" s="261"/>
      <c r="U40" s="262"/>
      <c r="W40" s="260" t="s">
        <v>726</v>
      </c>
      <c r="X40" s="261"/>
      <c r="Y40" s="261"/>
      <c r="Z40" s="262"/>
    </row>
    <row r="41" spans="3:26" x14ac:dyDescent="0.25">
      <c r="C41" s="12">
        <v>1</v>
      </c>
      <c r="D41" s="25" t="s">
        <v>88</v>
      </c>
      <c r="E41" s="13" t="s">
        <v>18</v>
      </c>
      <c r="F41" s="14" t="s">
        <v>11</v>
      </c>
      <c r="H41" s="12">
        <v>1</v>
      </c>
      <c r="I41" s="132" t="s">
        <v>284</v>
      </c>
      <c r="J41" s="13" t="s">
        <v>73</v>
      </c>
      <c r="K41" s="161" t="s">
        <v>8</v>
      </c>
      <c r="M41" s="12">
        <v>1</v>
      </c>
      <c r="N41" s="25" t="s">
        <v>34</v>
      </c>
      <c r="O41" s="13" t="s">
        <v>25</v>
      </c>
      <c r="P41" s="14" t="s">
        <v>17</v>
      </c>
      <c r="R41" s="12">
        <v>1</v>
      </c>
      <c r="S41" s="132" t="s">
        <v>219</v>
      </c>
      <c r="T41" s="13" t="s">
        <v>727</v>
      </c>
      <c r="U41" s="161" t="s">
        <v>9</v>
      </c>
      <c r="W41" s="12">
        <v>1</v>
      </c>
      <c r="X41" s="25" t="s">
        <v>24</v>
      </c>
      <c r="Y41" s="13" t="s">
        <v>12</v>
      </c>
      <c r="Z41" s="14" t="s">
        <v>14</v>
      </c>
    </row>
    <row r="42" spans="3:26" x14ac:dyDescent="0.25">
      <c r="C42" s="12">
        <v>2</v>
      </c>
      <c r="D42" s="25" t="s">
        <v>481</v>
      </c>
      <c r="E42" s="13" t="s">
        <v>18</v>
      </c>
      <c r="F42" s="14" t="s">
        <v>92</v>
      </c>
      <c r="H42" s="12">
        <v>2</v>
      </c>
      <c r="I42" s="25" t="s">
        <v>123</v>
      </c>
      <c r="J42" s="13" t="s">
        <v>115</v>
      </c>
      <c r="K42" s="14" t="s">
        <v>19</v>
      </c>
      <c r="M42" s="12">
        <v>2</v>
      </c>
      <c r="N42" s="132" t="s">
        <v>254</v>
      </c>
      <c r="O42" s="13" t="s">
        <v>108</v>
      </c>
      <c r="P42" s="161" t="s">
        <v>7</v>
      </c>
      <c r="R42" s="12">
        <v>2</v>
      </c>
      <c r="S42" s="25" t="s">
        <v>728</v>
      </c>
      <c r="T42" s="13" t="s">
        <v>16</v>
      </c>
      <c r="U42" s="14" t="s">
        <v>19</v>
      </c>
      <c r="W42" s="12">
        <v>2</v>
      </c>
      <c r="X42" s="25" t="s">
        <v>382</v>
      </c>
      <c r="Y42" s="13" t="s">
        <v>20</v>
      </c>
      <c r="Z42" s="14" t="s">
        <v>56</v>
      </c>
    </row>
    <row r="43" spans="3:26" x14ac:dyDescent="0.25">
      <c r="C43" s="12">
        <v>3</v>
      </c>
      <c r="D43" s="25" t="s">
        <v>193</v>
      </c>
      <c r="E43" s="13" t="s">
        <v>129</v>
      </c>
      <c r="F43" s="14" t="s">
        <v>95</v>
      </c>
      <c r="H43" s="12">
        <v>3</v>
      </c>
      <c r="I43" s="25" t="s">
        <v>350</v>
      </c>
      <c r="J43" s="13" t="s">
        <v>115</v>
      </c>
      <c r="K43" s="14" t="s">
        <v>94</v>
      </c>
      <c r="M43" s="12">
        <v>3</v>
      </c>
      <c r="N43" s="25" t="s">
        <v>729</v>
      </c>
      <c r="O43" s="13" t="s">
        <v>5</v>
      </c>
      <c r="P43" s="14" t="s">
        <v>11</v>
      </c>
      <c r="R43" s="12">
        <v>3</v>
      </c>
      <c r="S43" s="25" t="s">
        <v>165</v>
      </c>
      <c r="T43" s="13" t="s">
        <v>12</v>
      </c>
      <c r="U43" s="14" t="s">
        <v>14</v>
      </c>
      <c r="W43" s="12">
        <v>3</v>
      </c>
      <c r="X43" s="25" t="s">
        <v>485</v>
      </c>
      <c r="Y43" s="13" t="s">
        <v>173</v>
      </c>
      <c r="Z43" s="14" t="s">
        <v>176</v>
      </c>
    </row>
    <row r="44" spans="3:26" x14ac:dyDescent="0.25">
      <c r="C44" s="12">
        <v>4</v>
      </c>
      <c r="D44" s="129" t="s">
        <v>349</v>
      </c>
      <c r="E44" s="13" t="s">
        <v>154</v>
      </c>
      <c r="F44" s="14" t="s">
        <v>56</v>
      </c>
      <c r="H44" s="12">
        <v>4</v>
      </c>
      <c r="I44" s="25" t="s">
        <v>244</v>
      </c>
      <c r="J44" s="13" t="s">
        <v>10</v>
      </c>
      <c r="K44" s="14" t="s">
        <v>113</v>
      </c>
      <c r="M44" s="12">
        <v>4</v>
      </c>
      <c r="N44" s="25" t="s">
        <v>209</v>
      </c>
      <c r="O44" s="13" t="s">
        <v>6</v>
      </c>
      <c r="P44" s="14" t="s">
        <v>95</v>
      </c>
      <c r="R44" s="12">
        <v>4</v>
      </c>
      <c r="S44" s="25" t="s">
        <v>401</v>
      </c>
      <c r="T44" s="13" t="s">
        <v>18</v>
      </c>
      <c r="U44" s="14" t="s">
        <v>93</v>
      </c>
      <c r="W44" s="12">
        <v>4</v>
      </c>
      <c r="X44" s="25" t="s">
        <v>165</v>
      </c>
      <c r="Y44" s="13" t="s">
        <v>173</v>
      </c>
      <c r="Z44" s="14" t="s">
        <v>489</v>
      </c>
    </row>
    <row r="45" spans="3:26" x14ac:dyDescent="0.25">
      <c r="C45" s="12">
        <v>5</v>
      </c>
      <c r="D45" s="25" t="s">
        <v>729</v>
      </c>
      <c r="E45" s="13" t="s">
        <v>20</v>
      </c>
      <c r="F45" s="14" t="s">
        <v>447</v>
      </c>
      <c r="G45" s="11"/>
      <c r="H45" s="12">
        <v>5</v>
      </c>
      <c r="I45" s="25" t="s">
        <v>263</v>
      </c>
      <c r="J45" s="13" t="s">
        <v>12</v>
      </c>
      <c r="K45" s="14" t="s">
        <v>95</v>
      </c>
      <c r="L45" s="11"/>
      <c r="M45" s="12">
        <v>5</v>
      </c>
      <c r="N45" s="25" t="s">
        <v>104</v>
      </c>
      <c r="O45" s="13" t="s">
        <v>16</v>
      </c>
      <c r="P45" s="14" t="s">
        <v>93</v>
      </c>
      <c r="R45" s="12">
        <v>5</v>
      </c>
      <c r="S45" s="25" t="s">
        <v>45</v>
      </c>
      <c r="T45" s="13" t="s">
        <v>18</v>
      </c>
      <c r="U45" s="14" t="s">
        <v>21</v>
      </c>
      <c r="W45" s="12">
        <v>5</v>
      </c>
      <c r="X45" s="25" t="s">
        <v>191</v>
      </c>
      <c r="Y45" s="13" t="s">
        <v>173</v>
      </c>
      <c r="Z45" s="14" t="s">
        <v>526</v>
      </c>
    </row>
    <row r="46" spans="3:26" x14ac:dyDescent="0.25">
      <c r="C46" s="12">
        <v>6</v>
      </c>
      <c r="D46" s="26" t="s">
        <v>467</v>
      </c>
      <c r="E46" s="13" t="s">
        <v>131</v>
      </c>
      <c r="F46" s="14" t="s">
        <v>176</v>
      </c>
      <c r="H46" s="12">
        <v>6</v>
      </c>
      <c r="I46" s="25" t="s">
        <v>730</v>
      </c>
      <c r="J46" s="13" t="s">
        <v>129</v>
      </c>
      <c r="K46" s="14" t="s">
        <v>179</v>
      </c>
      <c r="M46" s="12">
        <v>6</v>
      </c>
      <c r="N46" s="25" t="s">
        <v>524</v>
      </c>
      <c r="O46" s="13" t="s">
        <v>16</v>
      </c>
      <c r="P46" s="14" t="s">
        <v>502</v>
      </c>
      <c r="R46" s="12">
        <v>6</v>
      </c>
      <c r="S46" s="25" t="s">
        <v>81</v>
      </c>
      <c r="T46" s="13" t="s">
        <v>129</v>
      </c>
      <c r="U46" s="14" t="s">
        <v>117</v>
      </c>
      <c r="W46" s="12">
        <v>6</v>
      </c>
      <c r="X46" s="25" t="s">
        <v>164</v>
      </c>
      <c r="Y46" s="13" t="s">
        <v>40</v>
      </c>
      <c r="Z46" s="14" t="s">
        <v>486</v>
      </c>
    </row>
    <row r="47" spans="3:26" ht="15.75" thickBot="1" x14ac:dyDescent="0.3">
      <c r="C47" s="266" t="s">
        <v>731</v>
      </c>
      <c r="D47" s="267"/>
      <c r="E47" s="267"/>
      <c r="F47" s="268"/>
      <c r="G47" s="15"/>
      <c r="H47" s="266" t="s">
        <v>732</v>
      </c>
      <c r="I47" s="267"/>
      <c r="J47" s="267"/>
      <c r="K47" s="268"/>
      <c r="M47" s="266" t="s">
        <v>733</v>
      </c>
      <c r="N47" s="267"/>
      <c r="O47" s="267"/>
      <c r="P47" s="268"/>
      <c r="R47" s="266" t="s">
        <v>734</v>
      </c>
      <c r="S47" s="267"/>
      <c r="T47" s="267"/>
      <c r="U47" s="268"/>
      <c r="W47" s="266" t="s">
        <v>735</v>
      </c>
      <c r="X47" s="267"/>
      <c r="Y47" s="267"/>
      <c r="Z47" s="268"/>
    </row>
    <row r="48" spans="3:26" ht="5.25" customHeight="1" thickBot="1" x14ac:dyDescent="0.3">
      <c r="E48" s="13"/>
      <c r="F48" s="17"/>
      <c r="H48"/>
      <c r="J48" s="13"/>
      <c r="K48" s="17"/>
      <c r="T48" s="2"/>
    </row>
    <row r="49" spans="3:26" ht="15.75" x14ac:dyDescent="0.25">
      <c r="C49" s="260" t="s">
        <v>736</v>
      </c>
      <c r="D49" s="261"/>
      <c r="E49" s="261"/>
      <c r="F49" s="262"/>
      <c r="H49" s="260" t="s">
        <v>737</v>
      </c>
      <c r="I49" s="261"/>
      <c r="J49" s="261"/>
      <c r="K49" s="262"/>
      <c r="M49" s="260" t="s">
        <v>738</v>
      </c>
      <c r="N49" s="261"/>
      <c r="O49" s="261"/>
      <c r="P49" s="262"/>
      <c r="R49" s="260" t="s">
        <v>739</v>
      </c>
      <c r="S49" s="261"/>
      <c r="T49" s="261"/>
      <c r="U49" s="262"/>
      <c r="W49" s="260" t="s">
        <v>740</v>
      </c>
      <c r="X49" s="261"/>
      <c r="Y49" s="261"/>
      <c r="Z49" s="262"/>
    </row>
    <row r="50" spans="3:26" x14ac:dyDescent="0.25">
      <c r="C50" s="12">
        <v>1</v>
      </c>
      <c r="D50" s="25" t="s">
        <v>244</v>
      </c>
      <c r="E50" s="13" t="s">
        <v>129</v>
      </c>
      <c r="F50" s="14" t="s">
        <v>141</v>
      </c>
      <c r="H50" s="12">
        <v>1</v>
      </c>
      <c r="I50" s="25" t="s">
        <v>254</v>
      </c>
      <c r="J50" s="13" t="s">
        <v>5</v>
      </c>
      <c r="K50" s="14" t="s">
        <v>106</v>
      </c>
      <c r="M50" s="12">
        <v>1</v>
      </c>
      <c r="N50" s="157" t="s">
        <v>576</v>
      </c>
      <c r="O50" s="13" t="s">
        <v>5</v>
      </c>
      <c r="P50" s="14" t="s">
        <v>13</v>
      </c>
      <c r="R50" s="12">
        <v>1</v>
      </c>
      <c r="S50" s="25" t="s">
        <v>337</v>
      </c>
      <c r="T50" s="13" t="s">
        <v>16</v>
      </c>
      <c r="U50" s="14" t="s">
        <v>15</v>
      </c>
      <c r="W50" s="12">
        <v>1</v>
      </c>
      <c r="X50" s="25" t="s">
        <v>337</v>
      </c>
      <c r="Y50" s="13" t="s">
        <v>18</v>
      </c>
      <c r="Z50" s="14" t="s">
        <v>11</v>
      </c>
    </row>
    <row r="51" spans="3:26" x14ac:dyDescent="0.25">
      <c r="C51" s="12">
        <v>2</v>
      </c>
      <c r="D51" s="25" t="s">
        <v>263</v>
      </c>
      <c r="E51" s="13" t="s">
        <v>154</v>
      </c>
      <c r="F51" s="14" t="s">
        <v>93</v>
      </c>
      <c r="H51" s="12">
        <v>2</v>
      </c>
      <c r="I51" s="25" t="s">
        <v>366</v>
      </c>
      <c r="J51" s="13" t="s">
        <v>16</v>
      </c>
      <c r="K51" s="14" t="s">
        <v>11</v>
      </c>
      <c r="M51" s="12">
        <v>2</v>
      </c>
      <c r="N51" s="25" t="s">
        <v>24</v>
      </c>
      <c r="O51" s="13" t="s">
        <v>10</v>
      </c>
      <c r="P51" s="14" t="s">
        <v>14</v>
      </c>
      <c r="R51" s="12">
        <v>2</v>
      </c>
      <c r="S51" s="25" t="s">
        <v>694</v>
      </c>
      <c r="T51" s="13" t="s">
        <v>22</v>
      </c>
      <c r="U51" s="14" t="s">
        <v>486</v>
      </c>
      <c r="W51" s="12">
        <v>2</v>
      </c>
      <c r="X51" s="25" t="s">
        <v>170</v>
      </c>
      <c r="Y51" s="13" t="s">
        <v>129</v>
      </c>
      <c r="Z51" s="14" t="s">
        <v>92</v>
      </c>
    </row>
    <row r="52" spans="3:26" x14ac:dyDescent="0.25">
      <c r="C52" s="12">
        <v>3</v>
      </c>
      <c r="D52" s="157" t="s">
        <v>353</v>
      </c>
      <c r="E52" s="13" t="s">
        <v>20</v>
      </c>
      <c r="F52" s="14" t="s">
        <v>175</v>
      </c>
      <c r="H52" s="12">
        <v>3</v>
      </c>
      <c r="I52" s="157" t="s">
        <v>290</v>
      </c>
      <c r="J52" s="13" t="s">
        <v>12</v>
      </c>
      <c r="K52" s="14" t="s">
        <v>96</v>
      </c>
      <c r="M52" s="12">
        <v>3</v>
      </c>
      <c r="N52" s="25" t="s">
        <v>728</v>
      </c>
      <c r="O52" s="13" t="s">
        <v>12</v>
      </c>
      <c r="P52" s="14" t="s">
        <v>113</v>
      </c>
      <c r="R52" s="12">
        <v>3</v>
      </c>
      <c r="S52" s="25" t="s">
        <v>503</v>
      </c>
      <c r="T52" s="13" t="s">
        <v>40</v>
      </c>
      <c r="U52" s="14" t="s">
        <v>549</v>
      </c>
      <c r="W52" s="12">
        <v>3</v>
      </c>
      <c r="X52" s="25" t="s">
        <v>633</v>
      </c>
      <c r="Y52" s="13" t="s">
        <v>20</v>
      </c>
      <c r="Z52" s="14" t="s">
        <v>483</v>
      </c>
    </row>
    <row r="53" spans="3:26" x14ac:dyDescent="0.25">
      <c r="C53" s="12">
        <v>4</v>
      </c>
      <c r="D53" s="25" t="s">
        <v>123</v>
      </c>
      <c r="E53" s="13" t="s">
        <v>173</v>
      </c>
      <c r="F53" s="14" t="s">
        <v>486</v>
      </c>
      <c r="H53" s="12">
        <v>4</v>
      </c>
      <c r="I53" s="25" t="s">
        <v>729</v>
      </c>
      <c r="J53" s="13" t="s">
        <v>18</v>
      </c>
      <c r="K53" s="14" t="s">
        <v>443</v>
      </c>
      <c r="M53" s="12">
        <v>4</v>
      </c>
      <c r="N53" s="25" t="s">
        <v>382</v>
      </c>
      <c r="O53" s="13" t="s">
        <v>12</v>
      </c>
      <c r="P53" s="14" t="s">
        <v>76</v>
      </c>
      <c r="R53" s="12">
        <v>4</v>
      </c>
      <c r="S53" s="25" t="s">
        <v>138</v>
      </c>
      <c r="T53" s="13" t="s">
        <v>23</v>
      </c>
      <c r="U53" s="14" t="s">
        <v>491</v>
      </c>
      <c r="W53" s="12">
        <v>4</v>
      </c>
      <c r="X53" s="25" t="s">
        <v>138</v>
      </c>
      <c r="Y53" s="13" t="s">
        <v>131</v>
      </c>
      <c r="Z53" s="14" t="s">
        <v>447</v>
      </c>
    </row>
    <row r="54" spans="3:26" x14ac:dyDescent="0.25">
      <c r="C54" s="12">
        <v>5</v>
      </c>
      <c r="D54" s="25" t="s">
        <v>741</v>
      </c>
      <c r="E54" s="13" t="s">
        <v>173</v>
      </c>
      <c r="F54" s="14" t="s">
        <v>180</v>
      </c>
      <c r="H54" s="12">
        <v>5</v>
      </c>
      <c r="I54" s="26" t="s">
        <v>480</v>
      </c>
      <c r="J54" s="13" t="s">
        <v>18</v>
      </c>
      <c r="K54" s="14" t="s">
        <v>175</v>
      </c>
      <c r="M54" s="12">
        <v>5</v>
      </c>
      <c r="N54" s="25" t="s">
        <v>165</v>
      </c>
      <c r="O54" s="13" t="s">
        <v>18</v>
      </c>
      <c r="P54" s="14" t="s">
        <v>61</v>
      </c>
      <c r="R54" s="12">
        <v>5</v>
      </c>
      <c r="S54" s="25" t="s">
        <v>692</v>
      </c>
      <c r="T54" s="13" t="s">
        <v>23</v>
      </c>
      <c r="U54" s="14" t="s">
        <v>600</v>
      </c>
      <c r="W54" s="12">
        <v>5</v>
      </c>
      <c r="X54" s="25" t="s">
        <v>689</v>
      </c>
      <c r="Y54" s="13" t="s">
        <v>40</v>
      </c>
      <c r="Z54" s="14" t="s">
        <v>544</v>
      </c>
    </row>
    <row r="55" spans="3:26" x14ac:dyDescent="0.25">
      <c r="C55" s="12">
        <v>6</v>
      </c>
      <c r="D55" s="25" t="s">
        <v>124</v>
      </c>
      <c r="E55" s="13" t="s">
        <v>22</v>
      </c>
      <c r="F55" s="14" t="s">
        <v>716</v>
      </c>
      <c r="H55" s="12">
        <v>6</v>
      </c>
      <c r="I55" s="26" t="s">
        <v>468</v>
      </c>
      <c r="J55" s="13" t="s">
        <v>129</v>
      </c>
      <c r="K55" s="14" t="s">
        <v>438</v>
      </c>
      <c r="M55" s="12">
        <v>6</v>
      </c>
      <c r="N55" s="25" t="s">
        <v>333</v>
      </c>
      <c r="O55" s="13" t="s">
        <v>18</v>
      </c>
      <c r="P55" s="14" t="s">
        <v>98</v>
      </c>
      <c r="R55" s="12">
        <v>6</v>
      </c>
      <c r="S55" s="25" t="s">
        <v>742</v>
      </c>
      <c r="T55" s="13" t="s">
        <v>437</v>
      </c>
      <c r="U55" s="14" t="s">
        <v>743</v>
      </c>
      <c r="W55" s="12">
        <v>6</v>
      </c>
      <c r="X55" s="25" t="s">
        <v>694</v>
      </c>
      <c r="Y55" s="13" t="s">
        <v>23</v>
      </c>
      <c r="Z55" s="14" t="s">
        <v>550</v>
      </c>
    </row>
    <row r="56" spans="3:26" ht="15.75" thickBot="1" x14ac:dyDescent="0.3">
      <c r="C56" s="266" t="s">
        <v>744</v>
      </c>
      <c r="D56" s="267"/>
      <c r="E56" s="267"/>
      <c r="F56" s="268"/>
      <c r="H56" s="266" t="s">
        <v>745</v>
      </c>
      <c r="I56" s="267"/>
      <c r="J56" s="267"/>
      <c r="K56" s="268"/>
      <c r="M56" s="266" t="s">
        <v>746</v>
      </c>
      <c r="N56" s="267"/>
      <c r="O56" s="267"/>
      <c r="P56" s="268"/>
      <c r="R56" s="266" t="s">
        <v>747</v>
      </c>
      <c r="S56" s="267"/>
      <c r="T56" s="267"/>
      <c r="U56" s="268"/>
      <c r="W56" s="266" t="s">
        <v>748</v>
      </c>
      <c r="X56" s="267"/>
      <c r="Y56" s="267"/>
      <c r="Z56" s="268"/>
    </row>
  </sheetData>
  <mergeCells count="67">
    <mergeCell ref="C3:Z3"/>
    <mergeCell ref="C4:Z4"/>
    <mergeCell ref="J5:P5"/>
    <mergeCell ref="Q5:S5"/>
    <mergeCell ref="J6:P6"/>
    <mergeCell ref="Q6:S6"/>
    <mergeCell ref="J7:P7"/>
    <mergeCell ref="Q7:S7"/>
    <mergeCell ref="J8:P8"/>
    <mergeCell ref="Q8:S8"/>
    <mergeCell ref="J9:P9"/>
    <mergeCell ref="Q9:S9"/>
    <mergeCell ref="C13:F13"/>
    <mergeCell ref="H13:K13"/>
    <mergeCell ref="M13:P13"/>
    <mergeCell ref="R13:U13"/>
    <mergeCell ref="W13:Z13"/>
    <mergeCell ref="C11:F11"/>
    <mergeCell ref="H11:K11"/>
    <mergeCell ref="M11:P11"/>
    <mergeCell ref="R11:U11"/>
    <mergeCell ref="W11:Z11"/>
    <mergeCell ref="C22:F22"/>
    <mergeCell ref="H22:K22"/>
    <mergeCell ref="M22:P22"/>
    <mergeCell ref="R22:U22"/>
    <mergeCell ref="W22:Z22"/>
    <mergeCell ref="C20:F20"/>
    <mergeCell ref="H20:K20"/>
    <mergeCell ref="M20:P20"/>
    <mergeCell ref="R20:U20"/>
    <mergeCell ref="W20:Z20"/>
    <mergeCell ref="C31:F31"/>
    <mergeCell ref="H31:K31"/>
    <mergeCell ref="M31:P31"/>
    <mergeCell ref="R31:U31"/>
    <mergeCell ref="W31:Z31"/>
    <mergeCell ref="C29:F29"/>
    <mergeCell ref="H29:K29"/>
    <mergeCell ref="M29:P29"/>
    <mergeCell ref="R29:U29"/>
    <mergeCell ref="W29:Z29"/>
    <mergeCell ref="C40:F40"/>
    <mergeCell ref="H40:K40"/>
    <mergeCell ref="M40:P40"/>
    <mergeCell ref="R40:U40"/>
    <mergeCell ref="W40:Z40"/>
    <mergeCell ref="C38:F38"/>
    <mergeCell ref="H38:K38"/>
    <mergeCell ref="M38:P38"/>
    <mergeCell ref="R38:U38"/>
    <mergeCell ref="W38:Z38"/>
    <mergeCell ref="C49:F49"/>
    <mergeCell ref="H49:K49"/>
    <mergeCell ref="M49:P49"/>
    <mergeCell ref="R49:U49"/>
    <mergeCell ref="W49:Z49"/>
    <mergeCell ref="C47:F47"/>
    <mergeCell ref="H47:K47"/>
    <mergeCell ref="M47:P47"/>
    <mergeCell ref="R47:U47"/>
    <mergeCell ref="W47:Z47"/>
    <mergeCell ref="C56:F56"/>
    <mergeCell ref="H56:K56"/>
    <mergeCell ref="M56:P56"/>
    <mergeCell ref="R56:U56"/>
    <mergeCell ref="W56:Z5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5EDB-8539-4821-9E12-A5D1365E1660}">
  <dimension ref="A1:X55"/>
  <sheetViews>
    <sheetView topLeftCell="A4" workbookViewId="0">
      <selection activeCell="G4" sqref="G4"/>
    </sheetView>
  </sheetViews>
  <sheetFormatPr defaultRowHeight="15" x14ac:dyDescent="0.25"/>
  <cols>
    <col min="1" max="1" width="2" bestFit="1" customWidth="1"/>
    <col min="2" max="2" width="17.140625" customWidth="1"/>
    <col min="3" max="3" width="4.140625" style="13" customWidth="1"/>
    <col min="4" max="4" width="3.5703125" style="17" customWidth="1"/>
    <col min="5" max="5" width="1.42578125" customWidth="1"/>
    <col min="6" max="6" width="2" bestFit="1" customWidth="1"/>
    <col min="7" max="7" width="19.85546875" customWidth="1"/>
    <col min="8" max="8" width="4" style="13" bestFit="1" customWidth="1"/>
    <col min="9" max="9" width="3.5703125" style="17" customWidth="1"/>
    <col min="10" max="10" width="1.42578125" customWidth="1"/>
    <col min="11" max="11" width="2" customWidth="1"/>
    <col min="12" max="12" width="17.5703125" customWidth="1"/>
    <col min="13" max="13" width="3" style="11" bestFit="1" customWidth="1"/>
    <col min="14" max="14" width="3.5703125" style="157" customWidth="1"/>
    <col min="15" max="15" width="1.42578125" customWidth="1"/>
    <col min="16" max="16" width="2" bestFit="1" customWidth="1"/>
    <col min="17" max="17" width="17.5703125" customWidth="1"/>
    <col min="18" max="18" width="3" style="11" bestFit="1" customWidth="1"/>
    <col min="19" max="19" width="3.5703125" style="157" customWidth="1"/>
    <col min="20" max="20" width="1.85546875" customWidth="1"/>
    <col min="21" max="21" width="2" bestFit="1" customWidth="1"/>
    <col min="22" max="22" width="20" customWidth="1"/>
    <col min="23" max="23" width="3" bestFit="1" customWidth="1"/>
    <col min="24" max="24" width="3.7109375" bestFit="1" customWidth="1"/>
  </cols>
  <sheetData>
    <row r="1" spans="1:24" ht="36.75" thickTop="1" x14ac:dyDescent="0.25">
      <c r="A1" s="301" t="s">
        <v>749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3"/>
    </row>
    <row r="2" spans="1:24" ht="36.75" thickBot="1" x14ac:dyDescent="0.3">
      <c r="A2" s="311" t="s">
        <v>425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3"/>
    </row>
    <row r="3" spans="1:24" ht="7.5" customHeight="1" thickTop="1" thickBot="1" x14ac:dyDescent="0.3">
      <c r="C3"/>
      <c r="D3"/>
      <c r="H3"/>
      <c r="I3"/>
      <c r="M3"/>
      <c r="N3"/>
      <c r="R3"/>
      <c r="S3"/>
    </row>
    <row r="4" spans="1:24" ht="19.5" thickTop="1" x14ac:dyDescent="0.3">
      <c r="A4" s="39"/>
      <c r="B4" s="165"/>
      <c r="C4" s="165"/>
      <c r="D4" s="165"/>
      <c r="E4" s="165"/>
      <c r="F4" s="165"/>
      <c r="G4" s="165">
        <v>1</v>
      </c>
      <c r="H4" s="165"/>
      <c r="I4" s="165"/>
      <c r="J4" s="314" t="s">
        <v>4</v>
      </c>
      <c r="K4" s="314"/>
      <c r="L4" s="314"/>
      <c r="M4" s="314"/>
      <c r="N4" s="314"/>
      <c r="O4" s="314"/>
      <c r="P4" s="314"/>
      <c r="Q4" s="314"/>
      <c r="R4" s="315">
        <v>65</v>
      </c>
      <c r="S4" s="315"/>
      <c r="T4" s="167"/>
      <c r="U4" s="167"/>
      <c r="V4" s="167"/>
      <c r="W4" s="167"/>
      <c r="X4" s="168"/>
    </row>
    <row r="5" spans="1:24" ht="18.75" x14ac:dyDescent="0.3">
      <c r="A5" s="43"/>
      <c r="C5" s="10"/>
      <c r="E5" s="17"/>
      <c r="F5" s="10"/>
      <c r="G5" s="10">
        <v>2</v>
      </c>
      <c r="H5" s="10"/>
      <c r="I5" s="10"/>
      <c r="J5" s="297" t="s">
        <v>0</v>
      </c>
      <c r="K5" s="297"/>
      <c r="L5" s="297"/>
      <c r="M5" s="297"/>
      <c r="N5" s="297"/>
      <c r="O5" s="297"/>
      <c r="P5" s="297"/>
      <c r="Q5" s="297"/>
      <c r="R5" s="192">
        <v>84</v>
      </c>
      <c r="S5" s="192"/>
      <c r="X5" s="169"/>
    </row>
    <row r="6" spans="1:24" ht="18.75" x14ac:dyDescent="0.3">
      <c r="A6" s="43"/>
      <c r="C6" s="10"/>
      <c r="E6" s="17"/>
      <c r="F6" s="10"/>
      <c r="G6" s="10">
        <v>2</v>
      </c>
      <c r="H6" s="10"/>
      <c r="I6" s="10"/>
      <c r="J6" s="297" t="s">
        <v>1</v>
      </c>
      <c r="K6" s="297"/>
      <c r="L6" s="297"/>
      <c r="M6" s="297"/>
      <c r="N6" s="297"/>
      <c r="O6" s="297"/>
      <c r="P6" s="297"/>
      <c r="Q6" s="297"/>
      <c r="R6" s="192">
        <v>84</v>
      </c>
      <c r="S6" s="192"/>
      <c r="X6" s="169"/>
    </row>
    <row r="7" spans="1:24" ht="18.75" x14ac:dyDescent="0.3">
      <c r="A7" s="43"/>
      <c r="C7" s="10"/>
      <c r="E7" s="17"/>
      <c r="F7" s="10"/>
      <c r="G7" s="10">
        <v>4</v>
      </c>
      <c r="H7" s="10"/>
      <c r="I7" s="10"/>
      <c r="J7" s="297" t="s">
        <v>750</v>
      </c>
      <c r="K7" s="297"/>
      <c r="L7" s="297"/>
      <c r="M7" s="297"/>
      <c r="N7" s="297"/>
      <c r="O7" s="297"/>
      <c r="P7" s="297"/>
      <c r="Q7" s="297"/>
      <c r="R7" s="192">
        <v>105</v>
      </c>
      <c r="S7" s="192"/>
      <c r="X7" s="169"/>
    </row>
    <row r="8" spans="1:24" ht="19.5" thickBot="1" x14ac:dyDescent="0.35">
      <c r="A8" s="170"/>
      <c r="B8" s="162"/>
      <c r="C8" s="162"/>
      <c r="D8" s="162"/>
      <c r="E8" s="162"/>
      <c r="F8" s="162"/>
      <c r="G8" s="162">
        <v>5</v>
      </c>
      <c r="H8" s="162"/>
      <c r="I8" s="162"/>
      <c r="J8" s="299" t="s">
        <v>2</v>
      </c>
      <c r="K8" s="299"/>
      <c r="L8" s="299"/>
      <c r="M8" s="299"/>
      <c r="N8" s="299"/>
      <c r="O8" s="299"/>
      <c r="P8" s="299"/>
      <c r="Q8" s="299"/>
      <c r="R8" s="310">
        <v>185</v>
      </c>
      <c r="S8" s="310"/>
      <c r="T8" s="172"/>
      <c r="U8" s="172"/>
      <c r="V8" s="172"/>
      <c r="W8" s="172"/>
      <c r="X8" s="173"/>
    </row>
    <row r="9" spans="1:24" ht="15" customHeight="1" thickTop="1" x14ac:dyDescent="0.3">
      <c r="A9" s="8"/>
      <c r="B9" s="8"/>
      <c r="C9" s="174"/>
      <c r="D9" s="175"/>
      <c r="E9" s="10"/>
      <c r="F9" s="10"/>
      <c r="G9" s="10"/>
      <c r="H9" s="4"/>
    </row>
    <row r="10" spans="1:24" ht="18.75" x14ac:dyDescent="0.3">
      <c r="A10" s="192" t="s">
        <v>751</v>
      </c>
      <c r="B10" s="192"/>
      <c r="C10" s="192"/>
      <c r="D10" s="192"/>
      <c r="F10" s="192" t="s">
        <v>752</v>
      </c>
      <c r="G10" s="192"/>
      <c r="H10" s="192"/>
      <c r="I10" s="192"/>
      <c r="K10" s="192" t="s">
        <v>753</v>
      </c>
      <c r="L10" s="192"/>
      <c r="M10" s="192"/>
      <c r="N10" s="192"/>
      <c r="P10" s="192" t="s">
        <v>754</v>
      </c>
      <c r="Q10" s="192"/>
      <c r="R10" s="192"/>
      <c r="S10" s="192"/>
      <c r="U10" s="192" t="s">
        <v>755</v>
      </c>
      <c r="V10" s="192"/>
      <c r="W10" s="192"/>
      <c r="X10" s="192"/>
    </row>
    <row r="11" spans="1:24" ht="8.25" customHeight="1" thickBot="1" x14ac:dyDescent="0.3">
      <c r="W11" s="11"/>
      <c r="X11" s="157"/>
    </row>
    <row r="12" spans="1:24" ht="18.75" x14ac:dyDescent="0.3">
      <c r="A12" s="272" t="s">
        <v>756</v>
      </c>
      <c r="B12" s="273"/>
      <c r="C12" s="273"/>
      <c r="D12" s="274"/>
      <c r="F12" s="260" t="s">
        <v>757</v>
      </c>
      <c r="G12" s="261"/>
      <c r="H12" s="261"/>
      <c r="I12" s="262"/>
      <c r="K12" s="260" t="s">
        <v>758</v>
      </c>
      <c r="L12" s="261"/>
      <c r="M12" s="261"/>
      <c r="N12" s="262"/>
      <c r="P12" s="260" t="s">
        <v>759</v>
      </c>
      <c r="Q12" s="261"/>
      <c r="R12" s="261"/>
      <c r="S12" s="262"/>
      <c r="U12" s="260" t="s">
        <v>760</v>
      </c>
      <c r="V12" s="261"/>
      <c r="W12" s="261"/>
      <c r="X12" s="262"/>
    </row>
    <row r="13" spans="1:24" x14ac:dyDescent="0.25">
      <c r="A13" s="12">
        <v>1</v>
      </c>
      <c r="B13" s="132" t="s">
        <v>421</v>
      </c>
      <c r="C13" s="13" t="s">
        <v>73</v>
      </c>
      <c r="D13" s="161" t="s">
        <v>9</v>
      </c>
      <c r="F13" s="12">
        <v>1</v>
      </c>
      <c r="G13" s="11" t="s">
        <v>118</v>
      </c>
      <c r="H13" s="13" t="s">
        <v>5</v>
      </c>
      <c r="I13" s="161" t="s">
        <v>7</v>
      </c>
      <c r="K13" s="12">
        <v>1</v>
      </c>
      <c r="L13" t="s">
        <v>36</v>
      </c>
      <c r="M13" s="13" t="s">
        <v>129</v>
      </c>
      <c r="N13" s="14" t="s">
        <v>15</v>
      </c>
      <c r="P13" s="12">
        <v>1</v>
      </c>
      <c r="Q13" s="11" t="s">
        <v>382</v>
      </c>
      <c r="R13" s="13" t="s">
        <v>115</v>
      </c>
      <c r="S13" s="161" t="s">
        <v>8</v>
      </c>
      <c r="U13" s="12">
        <v>1</v>
      </c>
      <c r="V13" s="11" t="s">
        <v>212</v>
      </c>
      <c r="W13" s="13" t="s">
        <v>6</v>
      </c>
      <c r="X13" s="161" t="s">
        <v>7</v>
      </c>
    </row>
    <row r="14" spans="1:24" x14ac:dyDescent="0.25">
      <c r="A14" s="12">
        <v>2</v>
      </c>
      <c r="B14" s="11" t="s">
        <v>761</v>
      </c>
      <c r="C14" s="13" t="s">
        <v>115</v>
      </c>
      <c r="D14" s="161" t="s">
        <v>7</v>
      </c>
      <c r="F14" s="12">
        <v>2</v>
      </c>
      <c r="G14" t="s">
        <v>36</v>
      </c>
      <c r="H14" s="13" t="s">
        <v>6</v>
      </c>
      <c r="I14" s="14" t="s">
        <v>13</v>
      </c>
      <c r="K14" s="12">
        <v>2</v>
      </c>
      <c r="L14" t="s">
        <v>575</v>
      </c>
      <c r="M14" s="13" t="s">
        <v>129</v>
      </c>
      <c r="N14" s="14" t="s">
        <v>14</v>
      </c>
      <c r="P14" s="12">
        <v>2</v>
      </c>
      <c r="Q14" t="s">
        <v>417</v>
      </c>
      <c r="R14" s="13" t="s">
        <v>10</v>
      </c>
      <c r="S14" s="14" t="s">
        <v>13</v>
      </c>
      <c r="U14" s="12">
        <v>2</v>
      </c>
      <c r="V14" s="11" t="s">
        <v>24</v>
      </c>
      <c r="W14" s="13" t="s">
        <v>16</v>
      </c>
      <c r="X14" s="161" t="s">
        <v>9</v>
      </c>
    </row>
    <row r="15" spans="1:24" x14ac:dyDescent="0.25">
      <c r="A15" s="12">
        <v>3</v>
      </c>
      <c r="B15" t="s">
        <v>365</v>
      </c>
      <c r="C15" s="13" t="s">
        <v>10</v>
      </c>
      <c r="D15" s="14" t="s">
        <v>13</v>
      </c>
      <c r="F15" s="12">
        <v>3</v>
      </c>
      <c r="G15" t="s">
        <v>762</v>
      </c>
      <c r="H15" s="13" t="s">
        <v>12</v>
      </c>
      <c r="I15" s="14" t="s">
        <v>76</v>
      </c>
      <c r="K15" s="12">
        <v>3</v>
      </c>
      <c r="L15" t="s">
        <v>761</v>
      </c>
      <c r="M15" s="13" t="s">
        <v>154</v>
      </c>
      <c r="N15" s="14" t="s">
        <v>11</v>
      </c>
      <c r="P15" s="12">
        <v>3</v>
      </c>
      <c r="Q15" s="11" t="s">
        <v>24</v>
      </c>
      <c r="R15" s="13" t="s">
        <v>6</v>
      </c>
      <c r="S15" s="161" t="s">
        <v>9</v>
      </c>
      <c r="U15" s="12">
        <v>3</v>
      </c>
      <c r="V15" t="s">
        <v>164</v>
      </c>
      <c r="W15" s="13" t="s">
        <v>16</v>
      </c>
      <c r="X15" s="14" t="s">
        <v>21</v>
      </c>
    </row>
    <row r="16" spans="1:24" x14ac:dyDescent="0.25">
      <c r="A16" s="12">
        <v>4</v>
      </c>
      <c r="B16" t="s">
        <v>763</v>
      </c>
      <c r="C16" s="13" t="s">
        <v>6</v>
      </c>
      <c r="D16" s="14" t="s">
        <v>15</v>
      </c>
      <c r="F16" s="12">
        <v>4</v>
      </c>
      <c r="G16" t="s">
        <v>54</v>
      </c>
      <c r="H16" s="13" t="s">
        <v>131</v>
      </c>
      <c r="I16" s="14" t="s">
        <v>93</v>
      </c>
      <c r="K16" s="12">
        <v>4</v>
      </c>
      <c r="L16" t="s">
        <v>54</v>
      </c>
      <c r="M16" s="13" t="s">
        <v>20</v>
      </c>
      <c r="N16" s="14" t="s">
        <v>98</v>
      </c>
      <c r="P16" s="12">
        <v>4</v>
      </c>
      <c r="Q16" t="s">
        <v>35</v>
      </c>
      <c r="R16" s="13" t="s">
        <v>16</v>
      </c>
      <c r="S16" s="14" t="s">
        <v>92</v>
      </c>
      <c r="U16" s="12">
        <v>4</v>
      </c>
      <c r="V16" t="s">
        <v>648</v>
      </c>
      <c r="W16" s="13" t="s">
        <v>12</v>
      </c>
      <c r="X16" s="14" t="s">
        <v>76</v>
      </c>
    </row>
    <row r="17" spans="1:24" x14ac:dyDescent="0.25">
      <c r="A17" s="12">
        <v>5</v>
      </c>
      <c r="B17" t="s">
        <v>36</v>
      </c>
      <c r="C17" s="13" t="s">
        <v>764</v>
      </c>
      <c r="D17" s="14" t="s">
        <v>11</v>
      </c>
      <c r="F17" s="12">
        <v>5</v>
      </c>
      <c r="G17" t="s">
        <v>31</v>
      </c>
      <c r="H17" s="13" t="s">
        <v>131</v>
      </c>
      <c r="I17" s="14" t="s">
        <v>141</v>
      </c>
      <c r="K17" s="12">
        <v>5</v>
      </c>
      <c r="L17" t="s">
        <v>331</v>
      </c>
      <c r="M17" s="13" t="s">
        <v>20</v>
      </c>
      <c r="N17" s="14" t="s">
        <v>99</v>
      </c>
      <c r="P17" s="12">
        <v>5</v>
      </c>
      <c r="Q17" t="s">
        <v>165</v>
      </c>
      <c r="R17" s="13" t="s">
        <v>16</v>
      </c>
      <c r="S17" s="14" t="s">
        <v>94</v>
      </c>
      <c r="U17" s="12">
        <v>5</v>
      </c>
      <c r="V17" t="s">
        <v>219</v>
      </c>
      <c r="W17" s="13" t="s">
        <v>129</v>
      </c>
      <c r="X17" s="14" t="s">
        <v>14</v>
      </c>
    </row>
    <row r="18" spans="1:24" x14ac:dyDescent="0.25">
      <c r="A18" s="12">
        <v>6</v>
      </c>
      <c r="B18" t="s">
        <v>765</v>
      </c>
      <c r="C18" s="13" t="s">
        <v>764</v>
      </c>
      <c r="D18" s="14" t="s">
        <v>26</v>
      </c>
      <c r="F18" s="12">
        <v>6</v>
      </c>
      <c r="G18" t="s">
        <v>766</v>
      </c>
      <c r="H18" s="13" t="s">
        <v>131</v>
      </c>
      <c r="I18" s="14" t="s">
        <v>96</v>
      </c>
      <c r="K18" s="12">
        <v>6</v>
      </c>
      <c r="L18" t="s">
        <v>365</v>
      </c>
      <c r="M18" s="13" t="s">
        <v>22</v>
      </c>
      <c r="N18" s="14" t="s">
        <v>176</v>
      </c>
      <c r="P18" s="12">
        <v>6</v>
      </c>
      <c r="Q18" s="26" t="s">
        <v>33</v>
      </c>
      <c r="R18" s="13" t="s">
        <v>12</v>
      </c>
      <c r="S18" s="14" t="s">
        <v>141</v>
      </c>
      <c r="U18" s="12">
        <v>6</v>
      </c>
      <c r="V18" s="16" t="s">
        <v>335</v>
      </c>
      <c r="W18" s="13" t="s">
        <v>20</v>
      </c>
      <c r="X18" s="14" t="s">
        <v>93</v>
      </c>
    </row>
    <row r="19" spans="1:24" ht="15.75" thickBot="1" x14ac:dyDescent="0.3">
      <c r="A19" s="307" t="s">
        <v>767</v>
      </c>
      <c r="B19" s="308"/>
      <c r="C19" s="308"/>
      <c r="D19" s="309"/>
      <c r="F19" s="307" t="s">
        <v>768</v>
      </c>
      <c r="G19" s="308"/>
      <c r="H19" s="308"/>
      <c r="I19" s="309"/>
      <c r="K19" s="307" t="s">
        <v>769</v>
      </c>
      <c r="L19" s="308"/>
      <c r="M19" s="308"/>
      <c r="N19" s="309"/>
      <c r="P19" s="307" t="s">
        <v>770</v>
      </c>
      <c r="Q19" s="308"/>
      <c r="R19" s="308"/>
      <c r="S19" s="309"/>
      <c r="U19" s="307" t="s">
        <v>771</v>
      </c>
      <c r="V19" s="308"/>
      <c r="W19" s="308"/>
      <c r="X19" s="309"/>
    </row>
    <row r="20" spans="1:24" ht="7.5" customHeight="1" thickBot="1" x14ac:dyDescent="0.3">
      <c r="M20" s="13"/>
      <c r="N20" s="17"/>
      <c r="R20" s="13"/>
      <c r="S20" s="17"/>
      <c r="W20" s="13"/>
      <c r="X20" s="17"/>
    </row>
    <row r="21" spans="1:24" ht="15.75" x14ac:dyDescent="0.25">
      <c r="A21" s="260" t="s">
        <v>772</v>
      </c>
      <c r="B21" s="261"/>
      <c r="C21" s="261"/>
      <c r="D21" s="262"/>
      <c r="F21" s="260" t="s">
        <v>773</v>
      </c>
      <c r="G21" s="261"/>
      <c r="H21" s="261"/>
      <c r="I21" s="262"/>
      <c r="K21" s="260" t="s">
        <v>774</v>
      </c>
      <c r="L21" s="261"/>
      <c r="M21" s="261"/>
      <c r="N21" s="262"/>
      <c r="P21" s="260" t="s">
        <v>775</v>
      </c>
      <c r="Q21" s="261"/>
      <c r="R21" s="261"/>
      <c r="S21" s="262"/>
      <c r="U21" s="260" t="s">
        <v>776</v>
      </c>
      <c r="V21" s="261"/>
      <c r="W21" s="261"/>
      <c r="X21" s="262"/>
    </row>
    <row r="22" spans="1:24" x14ac:dyDescent="0.25">
      <c r="A22" s="12">
        <v>1</v>
      </c>
      <c r="B22" t="s">
        <v>208</v>
      </c>
      <c r="C22" s="13" t="s">
        <v>115</v>
      </c>
      <c r="D22" s="14" t="s">
        <v>17</v>
      </c>
      <c r="F22" s="12">
        <v>1</v>
      </c>
      <c r="G22" s="11" t="s">
        <v>292</v>
      </c>
      <c r="H22" s="13" t="s">
        <v>10</v>
      </c>
      <c r="I22" s="161" t="s">
        <v>9</v>
      </c>
      <c r="K22" s="12">
        <v>1</v>
      </c>
      <c r="L22" t="s">
        <v>402</v>
      </c>
      <c r="M22" s="13" t="s">
        <v>12</v>
      </c>
      <c r="N22" s="14" t="s">
        <v>21</v>
      </c>
      <c r="P22" s="12">
        <v>1</v>
      </c>
      <c r="Q22" t="s">
        <v>305</v>
      </c>
      <c r="R22" s="13" t="s">
        <v>10</v>
      </c>
      <c r="S22" s="14" t="s">
        <v>21</v>
      </c>
      <c r="U22" s="12">
        <v>1</v>
      </c>
      <c r="V22" t="s">
        <v>365</v>
      </c>
      <c r="W22" s="13" t="s">
        <v>18</v>
      </c>
      <c r="X22" s="14" t="s">
        <v>13</v>
      </c>
    </row>
    <row r="23" spans="1:24" x14ac:dyDescent="0.25">
      <c r="A23" s="12">
        <v>2</v>
      </c>
      <c r="B23" s="16" t="s">
        <v>596</v>
      </c>
      <c r="C23" s="13" t="s">
        <v>6</v>
      </c>
      <c r="D23" s="14" t="s">
        <v>106</v>
      </c>
      <c r="F23" s="12">
        <v>2</v>
      </c>
      <c r="G23" s="11" t="s">
        <v>415</v>
      </c>
      <c r="H23" s="13" t="s">
        <v>10</v>
      </c>
      <c r="I23" s="161" t="s">
        <v>8</v>
      </c>
      <c r="K23" s="12">
        <v>2</v>
      </c>
      <c r="L23" t="s">
        <v>191</v>
      </c>
      <c r="M23" s="13" t="s">
        <v>129</v>
      </c>
      <c r="N23" s="14" t="s">
        <v>94</v>
      </c>
      <c r="P23" s="12">
        <v>2</v>
      </c>
      <c r="Q23" t="s">
        <v>31</v>
      </c>
      <c r="R23" s="13" t="s">
        <v>16</v>
      </c>
      <c r="S23" s="14" t="s">
        <v>113</v>
      </c>
      <c r="U23" s="12">
        <v>2</v>
      </c>
      <c r="V23" t="s">
        <v>54</v>
      </c>
      <c r="W23" s="13" t="s">
        <v>18</v>
      </c>
      <c r="X23" s="14" t="s">
        <v>19</v>
      </c>
    </row>
    <row r="24" spans="1:24" x14ac:dyDescent="0.25">
      <c r="A24" s="12">
        <v>3</v>
      </c>
      <c r="B24" t="s">
        <v>168</v>
      </c>
      <c r="C24" s="13" t="s">
        <v>12</v>
      </c>
      <c r="D24" s="14" t="s">
        <v>95</v>
      </c>
      <c r="F24" s="12">
        <v>3</v>
      </c>
      <c r="G24" t="s">
        <v>382</v>
      </c>
      <c r="H24" s="13" t="s">
        <v>6</v>
      </c>
      <c r="I24" s="14" t="s">
        <v>19</v>
      </c>
      <c r="K24" s="12">
        <v>3</v>
      </c>
      <c r="L24" t="s">
        <v>777</v>
      </c>
      <c r="M24" s="13" t="s">
        <v>129</v>
      </c>
      <c r="N24" s="14" t="s">
        <v>78</v>
      </c>
      <c r="P24" s="12">
        <v>3</v>
      </c>
      <c r="Q24" t="s">
        <v>365</v>
      </c>
      <c r="R24" s="13" t="s">
        <v>12</v>
      </c>
      <c r="S24" s="14" t="s">
        <v>95</v>
      </c>
      <c r="U24" s="12">
        <v>3</v>
      </c>
      <c r="V24" t="s">
        <v>575</v>
      </c>
      <c r="W24" s="13" t="s">
        <v>18</v>
      </c>
      <c r="X24" s="14" t="s">
        <v>94</v>
      </c>
    </row>
    <row r="25" spans="1:24" x14ac:dyDescent="0.25">
      <c r="A25" s="12">
        <v>4</v>
      </c>
      <c r="B25" t="s">
        <v>545</v>
      </c>
      <c r="C25" s="13" t="s">
        <v>18</v>
      </c>
      <c r="D25" s="14" t="s">
        <v>443</v>
      </c>
      <c r="F25" s="12">
        <v>4</v>
      </c>
      <c r="G25" s="16" t="s">
        <v>487</v>
      </c>
      <c r="H25" s="13" t="s">
        <v>12</v>
      </c>
      <c r="I25" s="14" t="s">
        <v>14</v>
      </c>
      <c r="K25" s="12">
        <v>4</v>
      </c>
      <c r="L25" s="16" t="s">
        <v>378</v>
      </c>
      <c r="M25" s="13" t="s">
        <v>154</v>
      </c>
      <c r="N25" s="14" t="s">
        <v>41</v>
      </c>
      <c r="P25" s="12">
        <v>4</v>
      </c>
      <c r="Q25" t="s">
        <v>761</v>
      </c>
      <c r="R25" s="13" t="s">
        <v>12</v>
      </c>
      <c r="S25" s="14" t="s">
        <v>93</v>
      </c>
      <c r="U25" s="12">
        <v>4</v>
      </c>
      <c r="V25" t="s">
        <v>436</v>
      </c>
      <c r="W25" s="13" t="s">
        <v>154</v>
      </c>
      <c r="X25" s="14" t="s">
        <v>113</v>
      </c>
    </row>
    <row r="26" spans="1:24" x14ac:dyDescent="0.25">
      <c r="A26" s="12">
        <v>5</v>
      </c>
      <c r="B26" t="s">
        <v>527</v>
      </c>
      <c r="C26" s="13" t="s">
        <v>18</v>
      </c>
      <c r="D26" s="14" t="s">
        <v>502</v>
      </c>
      <c r="F26" s="12">
        <v>5</v>
      </c>
      <c r="G26" t="s">
        <v>778</v>
      </c>
      <c r="H26" s="13" t="s">
        <v>12</v>
      </c>
      <c r="I26" s="14" t="s">
        <v>78</v>
      </c>
      <c r="K26" s="12">
        <v>5</v>
      </c>
      <c r="L26" t="s">
        <v>779</v>
      </c>
      <c r="M26" s="13" t="s">
        <v>20</v>
      </c>
      <c r="N26" s="14" t="s">
        <v>141</v>
      </c>
      <c r="P26" s="12">
        <v>5</v>
      </c>
      <c r="Q26" t="s">
        <v>331</v>
      </c>
      <c r="R26" s="13" t="s">
        <v>12</v>
      </c>
      <c r="S26" s="14" t="s">
        <v>97</v>
      </c>
      <c r="U26" s="12">
        <v>5</v>
      </c>
      <c r="V26" t="s">
        <v>763</v>
      </c>
      <c r="W26" s="13" t="s">
        <v>131</v>
      </c>
      <c r="X26" s="14" t="s">
        <v>175</v>
      </c>
    </row>
    <row r="27" spans="1:24" x14ac:dyDescent="0.25">
      <c r="A27" s="12">
        <v>6</v>
      </c>
      <c r="B27" s="16" t="s">
        <v>689</v>
      </c>
      <c r="C27" s="13" t="s">
        <v>154</v>
      </c>
      <c r="D27" s="14" t="s">
        <v>525</v>
      </c>
      <c r="F27" s="12">
        <v>6</v>
      </c>
      <c r="G27" s="16" t="s">
        <v>293</v>
      </c>
      <c r="H27" s="13" t="s">
        <v>18</v>
      </c>
      <c r="I27" s="14" t="s">
        <v>97</v>
      </c>
      <c r="K27" s="12">
        <v>6</v>
      </c>
      <c r="L27" s="16" t="s">
        <v>485</v>
      </c>
      <c r="M27" s="13" t="s">
        <v>173</v>
      </c>
      <c r="N27" s="14" t="s">
        <v>447</v>
      </c>
      <c r="P27" s="12">
        <v>6</v>
      </c>
      <c r="Q27" t="s">
        <v>36</v>
      </c>
      <c r="R27" s="13" t="s">
        <v>18</v>
      </c>
      <c r="S27" s="14" t="s">
        <v>175</v>
      </c>
      <c r="U27" s="12">
        <v>6</v>
      </c>
      <c r="V27" t="s">
        <v>400</v>
      </c>
      <c r="W27" s="13" t="s">
        <v>131</v>
      </c>
      <c r="X27" s="14" t="s">
        <v>56</v>
      </c>
    </row>
    <row r="28" spans="1:24" ht="15.75" thickBot="1" x14ac:dyDescent="0.3">
      <c r="A28" s="307" t="s">
        <v>780</v>
      </c>
      <c r="B28" s="308"/>
      <c r="C28" s="308"/>
      <c r="D28" s="309"/>
      <c r="F28" s="307" t="s">
        <v>781</v>
      </c>
      <c r="G28" s="308"/>
      <c r="H28" s="308"/>
      <c r="I28" s="309"/>
      <c r="K28" s="307" t="s">
        <v>782</v>
      </c>
      <c r="L28" s="308"/>
      <c r="M28" s="308"/>
      <c r="N28" s="309"/>
      <c r="P28" s="307" t="s">
        <v>783</v>
      </c>
      <c r="Q28" s="308"/>
      <c r="R28" s="308"/>
      <c r="S28" s="309"/>
      <c r="U28" s="307" t="s">
        <v>784</v>
      </c>
      <c r="V28" s="308"/>
      <c r="W28" s="308"/>
      <c r="X28" s="309"/>
    </row>
    <row r="29" spans="1:24" ht="7.5" customHeight="1" thickBot="1" x14ac:dyDescent="0.3">
      <c r="M29" s="13"/>
      <c r="N29" s="17"/>
      <c r="R29" s="13"/>
      <c r="S29" s="17"/>
      <c r="W29" s="13"/>
      <c r="X29" s="17"/>
    </row>
    <row r="30" spans="1:24" ht="15.75" x14ac:dyDescent="0.25">
      <c r="A30" s="260" t="s">
        <v>785</v>
      </c>
      <c r="B30" s="261"/>
      <c r="C30" s="261"/>
      <c r="D30" s="262"/>
      <c r="F30" s="260" t="s">
        <v>786</v>
      </c>
      <c r="G30" s="261"/>
      <c r="H30" s="261"/>
      <c r="I30" s="262"/>
      <c r="K30" s="260" t="s">
        <v>462</v>
      </c>
      <c r="L30" s="261"/>
      <c r="M30" s="261"/>
      <c r="N30" s="262"/>
      <c r="P30" s="260" t="s">
        <v>787</v>
      </c>
      <c r="Q30" s="261"/>
      <c r="R30" s="261"/>
      <c r="S30" s="262"/>
      <c r="U30" s="260" t="s">
        <v>788</v>
      </c>
      <c r="V30" s="261"/>
      <c r="W30" s="261"/>
      <c r="X30" s="262"/>
    </row>
    <row r="31" spans="1:24" x14ac:dyDescent="0.25">
      <c r="A31" s="12">
        <v>1</v>
      </c>
      <c r="B31" t="s">
        <v>522</v>
      </c>
      <c r="C31" s="13" t="s">
        <v>10</v>
      </c>
      <c r="D31" s="14" t="s">
        <v>19</v>
      </c>
      <c r="F31" s="12">
        <v>1</v>
      </c>
      <c r="G31" t="s">
        <v>419</v>
      </c>
      <c r="H31" s="13" t="s">
        <v>10</v>
      </c>
      <c r="I31" s="14" t="s">
        <v>17</v>
      </c>
      <c r="K31" s="12">
        <v>1</v>
      </c>
      <c r="L31" t="s">
        <v>789</v>
      </c>
      <c r="M31" s="13" t="s">
        <v>18</v>
      </c>
      <c r="N31" s="14" t="s">
        <v>19</v>
      </c>
      <c r="P31" s="12">
        <v>1</v>
      </c>
      <c r="Q31" s="11" t="s">
        <v>151</v>
      </c>
      <c r="R31" s="13" t="s">
        <v>115</v>
      </c>
      <c r="S31" s="161" t="s">
        <v>7</v>
      </c>
      <c r="U31" s="12">
        <v>1</v>
      </c>
      <c r="V31" s="11" t="s">
        <v>790</v>
      </c>
      <c r="W31" s="13" t="s">
        <v>115</v>
      </c>
      <c r="X31" s="161" t="s">
        <v>8</v>
      </c>
    </row>
    <row r="32" spans="1:24" x14ac:dyDescent="0.25">
      <c r="A32" s="12">
        <v>2</v>
      </c>
      <c r="B32" t="s">
        <v>649</v>
      </c>
      <c r="C32" s="13" t="s">
        <v>6</v>
      </c>
      <c r="D32" s="14" t="s">
        <v>94</v>
      </c>
      <c r="F32" s="12">
        <v>2</v>
      </c>
      <c r="G32" t="s">
        <v>151</v>
      </c>
      <c r="H32" s="13" t="s">
        <v>6</v>
      </c>
      <c r="I32" s="14" t="s">
        <v>15</v>
      </c>
      <c r="K32" s="12">
        <v>2</v>
      </c>
      <c r="L32" t="s">
        <v>314</v>
      </c>
      <c r="M32" s="13" t="s">
        <v>129</v>
      </c>
      <c r="N32" s="14" t="s">
        <v>97</v>
      </c>
      <c r="P32" s="12">
        <v>2</v>
      </c>
      <c r="Q32" t="s">
        <v>209</v>
      </c>
      <c r="R32" s="13" t="s">
        <v>6</v>
      </c>
      <c r="S32" s="14" t="s">
        <v>15</v>
      </c>
      <c r="U32" s="12">
        <v>2</v>
      </c>
      <c r="V32" t="s">
        <v>366</v>
      </c>
      <c r="W32" s="13" t="s">
        <v>129</v>
      </c>
      <c r="X32" s="14" t="s">
        <v>106</v>
      </c>
    </row>
    <row r="33" spans="1:24" x14ac:dyDescent="0.25">
      <c r="A33" s="12">
        <v>3</v>
      </c>
      <c r="B33" t="s">
        <v>698</v>
      </c>
      <c r="C33" s="13" t="s">
        <v>16</v>
      </c>
      <c r="D33" s="14" t="s">
        <v>21</v>
      </c>
      <c r="F33" s="12">
        <v>3</v>
      </c>
      <c r="G33" s="25" t="s">
        <v>791</v>
      </c>
      <c r="H33" s="13" t="s">
        <v>6</v>
      </c>
      <c r="I33" s="14" t="s">
        <v>21</v>
      </c>
      <c r="K33" s="12">
        <v>3</v>
      </c>
      <c r="L33" t="s">
        <v>480</v>
      </c>
      <c r="M33" s="13" t="s">
        <v>154</v>
      </c>
      <c r="N33" s="14" t="s">
        <v>92</v>
      </c>
      <c r="P33" s="12">
        <v>3</v>
      </c>
      <c r="Q33" t="s">
        <v>198</v>
      </c>
      <c r="R33" s="13" t="s">
        <v>6</v>
      </c>
      <c r="S33" s="14" t="s">
        <v>11</v>
      </c>
      <c r="U33" s="12">
        <v>3</v>
      </c>
      <c r="V33" t="s">
        <v>104</v>
      </c>
      <c r="W33" s="13" t="s">
        <v>129</v>
      </c>
      <c r="X33" s="14" t="s">
        <v>11</v>
      </c>
    </row>
    <row r="34" spans="1:24" x14ac:dyDescent="0.25">
      <c r="A34" s="12">
        <v>4</v>
      </c>
      <c r="B34" t="s">
        <v>244</v>
      </c>
      <c r="C34" s="13" t="s">
        <v>12</v>
      </c>
      <c r="D34" s="14" t="s">
        <v>14</v>
      </c>
      <c r="F34" s="12">
        <v>4</v>
      </c>
      <c r="G34" t="s">
        <v>790</v>
      </c>
      <c r="H34" s="13" t="s">
        <v>16</v>
      </c>
      <c r="I34" s="14" t="s">
        <v>26</v>
      </c>
      <c r="K34" s="12">
        <v>4</v>
      </c>
      <c r="L34" t="s">
        <v>790</v>
      </c>
      <c r="M34" s="13" t="s">
        <v>154</v>
      </c>
      <c r="N34" s="14" t="s">
        <v>58</v>
      </c>
      <c r="P34" s="12">
        <v>4</v>
      </c>
      <c r="Q34" t="s">
        <v>360</v>
      </c>
      <c r="R34" s="13" t="s">
        <v>16</v>
      </c>
      <c r="S34" s="14" t="s">
        <v>14</v>
      </c>
      <c r="U34" s="12">
        <v>4</v>
      </c>
      <c r="V34" t="s">
        <v>349</v>
      </c>
      <c r="W34" s="13" t="s">
        <v>129</v>
      </c>
      <c r="X34" s="14" t="s">
        <v>78</v>
      </c>
    </row>
    <row r="35" spans="1:24" x14ac:dyDescent="0.25">
      <c r="A35" s="12">
        <v>5</v>
      </c>
      <c r="B35" t="s">
        <v>792</v>
      </c>
      <c r="C35" s="13" t="s">
        <v>154</v>
      </c>
      <c r="D35" s="14" t="s">
        <v>141</v>
      </c>
      <c r="F35" s="12">
        <v>5</v>
      </c>
      <c r="G35" t="s">
        <v>193</v>
      </c>
      <c r="H35" s="13" t="s">
        <v>129</v>
      </c>
      <c r="I35" s="14" t="s">
        <v>106</v>
      </c>
      <c r="K35" s="12">
        <v>5</v>
      </c>
      <c r="L35" t="s">
        <v>104</v>
      </c>
      <c r="M35" s="13" t="s">
        <v>20</v>
      </c>
      <c r="N35" s="14" t="s">
        <v>93</v>
      </c>
      <c r="P35" s="12">
        <v>5</v>
      </c>
      <c r="Q35" t="s">
        <v>254</v>
      </c>
      <c r="R35" s="13" t="s">
        <v>12</v>
      </c>
      <c r="S35" s="14" t="s">
        <v>117</v>
      </c>
      <c r="U35" s="12">
        <v>5</v>
      </c>
      <c r="V35" s="25" t="s">
        <v>791</v>
      </c>
      <c r="W35" s="13" t="s">
        <v>129</v>
      </c>
      <c r="X35" s="14" t="s">
        <v>97</v>
      </c>
    </row>
    <row r="36" spans="1:24" x14ac:dyDescent="0.25">
      <c r="A36" s="12">
        <v>6</v>
      </c>
      <c r="B36" t="s">
        <v>263</v>
      </c>
      <c r="C36" s="13" t="s">
        <v>20</v>
      </c>
      <c r="D36" s="14" t="s">
        <v>178</v>
      </c>
      <c r="F36" s="12">
        <v>6</v>
      </c>
      <c r="G36" t="s">
        <v>366</v>
      </c>
      <c r="H36" s="13" t="s">
        <v>20</v>
      </c>
      <c r="I36" s="14" t="s">
        <v>11</v>
      </c>
      <c r="K36" s="12">
        <v>6</v>
      </c>
      <c r="L36" t="s">
        <v>151</v>
      </c>
      <c r="M36" s="13" t="s">
        <v>20</v>
      </c>
      <c r="N36" s="14" t="s">
        <v>443</v>
      </c>
      <c r="P36" s="12">
        <v>6</v>
      </c>
      <c r="Q36" t="s">
        <v>109</v>
      </c>
      <c r="R36" s="13" t="s">
        <v>12</v>
      </c>
      <c r="S36" s="14" t="s">
        <v>96</v>
      </c>
      <c r="U36" s="12">
        <v>6</v>
      </c>
      <c r="V36" t="s">
        <v>480</v>
      </c>
      <c r="W36" s="13" t="s">
        <v>154</v>
      </c>
      <c r="X36" s="14" t="s">
        <v>92</v>
      </c>
    </row>
    <row r="37" spans="1:24" ht="15.75" thickBot="1" x14ac:dyDescent="0.3">
      <c r="A37" s="307" t="s">
        <v>793</v>
      </c>
      <c r="B37" s="308"/>
      <c r="C37" s="308"/>
      <c r="D37" s="309"/>
      <c r="F37" s="307" t="s">
        <v>794</v>
      </c>
      <c r="G37" s="308"/>
      <c r="H37" s="308"/>
      <c r="I37" s="309"/>
      <c r="K37" s="307" t="s">
        <v>795</v>
      </c>
      <c r="L37" s="308"/>
      <c r="M37" s="308"/>
      <c r="N37" s="309"/>
      <c r="P37" s="307" t="s">
        <v>796</v>
      </c>
      <c r="Q37" s="308"/>
      <c r="R37" s="308"/>
      <c r="S37" s="309"/>
      <c r="U37" s="307" t="s">
        <v>797</v>
      </c>
      <c r="V37" s="308"/>
      <c r="W37" s="308"/>
      <c r="X37" s="309"/>
    </row>
    <row r="38" spans="1:24" ht="7.5" customHeight="1" thickBot="1" x14ac:dyDescent="0.3">
      <c r="M38" s="13"/>
      <c r="N38" s="17"/>
      <c r="R38" s="13"/>
      <c r="S38" s="17"/>
      <c r="W38" s="13"/>
      <c r="X38" s="17"/>
    </row>
    <row r="39" spans="1:24" ht="15.75" x14ac:dyDescent="0.25">
      <c r="A39" s="260" t="s">
        <v>628</v>
      </c>
      <c r="B39" s="261"/>
      <c r="C39" s="261"/>
      <c r="D39" s="262"/>
      <c r="F39" s="260" t="s">
        <v>798</v>
      </c>
      <c r="G39" s="261"/>
      <c r="H39" s="261"/>
      <c r="I39" s="262"/>
      <c r="K39" s="260" t="s">
        <v>799</v>
      </c>
      <c r="L39" s="261"/>
      <c r="M39" s="261"/>
      <c r="N39" s="262"/>
      <c r="P39" s="260" t="s">
        <v>800</v>
      </c>
      <c r="Q39" s="261"/>
      <c r="R39" s="261"/>
      <c r="S39" s="262"/>
      <c r="U39" s="260" t="s">
        <v>801</v>
      </c>
      <c r="V39" s="261"/>
      <c r="W39" s="261"/>
      <c r="X39" s="262"/>
    </row>
    <row r="40" spans="1:24" x14ac:dyDescent="0.25">
      <c r="A40" s="12">
        <v>1</v>
      </c>
      <c r="B40" s="11" t="s">
        <v>466</v>
      </c>
      <c r="C40" s="13" t="s">
        <v>71</v>
      </c>
      <c r="D40" s="161" t="s">
        <v>8</v>
      </c>
      <c r="F40" s="12">
        <v>1</v>
      </c>
      <c r="G40" t="s">
        <v>617</v>
      </c>
      <c r="H40" s="13" t="s">
        <v>16</v>
      </c>
      <c r="I40" s="14" t="s">
        <v>94</v>
      </c>
      <c r="K40" s="12">
        <v>1</v>
      </c>
      <c r="L40" t="s">
        <v>163</v>
      </c>
      <c r="M40" s="13" t="s">
        <v>12</v>
      </c>
      <c r="N40" s="14" t="s">
        <v>26</v>
      </c>
      <c r="P40" s="12">
        <v>1</v>
      </c>
      <c r="Q40" t="s">
        <v>802</v>
      </c>
      <c r="R40" s="13" t="s">
        <v>5</v>
      </c>
      <c r="S40" s="14" t="s">
        <v>17</v>
      </c>
      <c r="U40" s="12">
        <v>1</v>
      </c>
      <c r="V40" t="s">
        <v>802</v>
      </c>
      <c r="W40" s="13" t="s">
        <v>16</v>
      </c>
      <c r="X40" s="14" t="s">
        <v>17</v>
      </c>
    </row>
    <row r="41" spans="1:24" x14ac:dyDescent="0.25">
      <c r="A41" s="12">
        <v>2</v>
      </c>
      <c r="B41" t="s">
        <v>803</v>
      </c>
      <c r="C41" s="13" t="s">
        <v>12</v>
      </c>
      <c r="D41" s="14" t="s">
        <v>76</v>
      </c>
      <c r="F41" s="12">
        <v>2</v>
      </c>
      <c r="G41" t="s">
        <v>159</v>
      </c>
      <c r="H41" s="13" t="s">
        <v>20</v>
      </c>
      <c r="I41" s="14" t="s">
        <v>92</v>
      </c>
      <c r="K41" s="12">
        <v>2</v>
      </c>
      <c r="L41" s="11" t="s">
        <v>263</v>
      </c>
      <c r="M41" s="13" t="s">
        <v>18</v>
      </c>
      <c r="N41" s="161" t="s">
        <v>7</v>
      </c>
      <c r="P41" s="12">
        <v>2</v>
      </c>
      <c r="Q41" t="s">
        <v>804</v>
      </c>
      <c r="R41" s="13" t="s">
        <v>6</v>
      </c>
      <c r="S41" s="14" t="s">
        <v>106</v>
      </c>
      <c r="U41" s="12">
        <v>2</v>
      </c>
      <c r="V41" t="s">
        <v>696</v>
      </c>
      <c r="W41" s="13" t="s">
        <v>12</v>
      </c>
      <c r="X41" s="14" t="s">
        <v>26</v>
      </c>
    </row>
    <row r="42" spans="1:24" x14ac:dyDescent="0.25">
      <c r="A42" s="12">
        <v>3</v>
      </c>
      <c r="B42" t="s">
        <v>24</v>
      </c>
      <c r="C42" s="13" t="s">
        <v>18</v>
      </c>
      <c r="D42" s="14" t="s">
        <v>61</v>
      </c>
      <c r="F42" s="12">
        <v>3</v>
      </c>
      <c r="G42" t="s">
        <v>741</v>
      </c>
      <c r="H42" s="13" t="s">
        <v>20</v>
      </c>
      <c r="I42" s="14" t="s">
        <v>61</v>
      </c>
      <c r="K42" s="12">
        <v>3</v>
      </c>
      <c r="L42" s="25" t="s">
        <v>547</v>
      </c>
      <c r="M42" s="13" t="s">
        <v>154</v>
      </c>
      <c r="N42" s="14" t="s">
        <v>113</v>
      </c>
      <c r="P42" s="12">
        <v>3</v>
      </c>
      <c r="Q42" t="s">
        <v>398</v>
      </c>
      <c r="R42" s="13" t="s">
        <v>6</v>
      </c>
      <c r="S42" s="14" t="s">
        <v>19</v>
      </c>
      <c r="U42" s="12">
        <v>3</v>
      </c>
      <c r="V42" t="s">
        <v>263</v>
      </c>
      <c r="W42" s="13" t="s">
        <v>18</v>
      </c>
      <c r="X42" s="14" t="s">
        <v>15</v>
      </c>
    </row>
    <row r="43" spans="1:24" x14ac:dyDescent="0.25">
      <c r="A43" s="12">
        <v>4</v>
      </c>
      <c r="B43" s="16" t="s">
        <v>805</v>
      </c>
      <c r="C43" s="13" t="s">
        <v>154</v>
      </c>
      <c r="D43" s="14" t="s">
        <v>41</v>
      </c>
      <c r="F43" s="12">
        <v>4</v>
      </c>
      <c r="G43" t="s">
        <v>649</v>
      </c>
      <c r="H43" s="13" t="s">
        <v>173</v>
      </c>
      <c r="I43" s="14" t="s">
        <v>52</v>
      </c>
      <c r="K43" s="12">
        <v>4</v>
      </c>
      <c r="L43" t="s">
        <v>347</v>
      </c>
      <c r="M43" s="13" t="s">
        <v>131</v>
      </c>
      <c r="N43" s="14" t="s">
        <v>96</v>
      </c>
      <c r="P43" s="12">
        <v>4</v>
      </c>
      <c r="Q43" t="s">
        <v>698</v>
      </c>
      <c r="R43" s="13" t="s">
        <v>6</v>
      </c>
      <c r="S43" s="14" t="s">
        <v>26</v>
      </c>
      <c r="U43" s="12">
        <v>4</v>
      </c>
      <c r="V43" t="s">
        <v>123</v>
      </c>
      <c r="W43" s="13" t="s">
        <v>129</v>
      </c>
      <c r="X43" s="14" t="s">
        <v>443</v>
      </c>
    </row>
    <row r="44" spans="1:24" x14ac:dyDescent="0.25">
      <c r="A44" s="12">
        <v>5</v>
      </c>
      <c r="B44" t="s">
        <v>164</v>
      </c>
      <c r="C44" s="13" t="s">
        <v>131</v>
      </c>
      <c r="D44" s="14" t="s">
        <v>484</v>
      </c>
      <c r="F44" s="12">
        <v>5</v>
      </c>
      <c r="G44" t="s">
        <v>263</v>
      </c>
      <c r="H44" s="13" t="s">
        <v>22</v>
      </c>
      <c r="I44" s="14" t="s">
        <v>175</v>
      </c>
      <c r="K44" s="12">
        <v>5</v>
      </c>
      <c r="L44" t="s">
        <v>612</v>
      </c>
      <c r="M44" s="13" t="s">
        <v>131</v>
      </c>
      <c r="N44" s="14" t="s">
        <v>56</v>
      </c>
      <c r="P44" s="12">
        <v>5</v>
      </c>
      <c r="Q44" t="s">
        <v>122</v>
      </c>
      <c r="R44" s="13" t="s">
        <v>6</v>
      </c>
      <c r="S44" s="14" t="s">
        <v>76</v>
      </c>
      <c r="U44" s="12">
        <v>5</v>
      </c>
      <c r="V44" t="s">
        <v>530</v>
      </c>
      <c r="W44" s="13" t="s">
        <v>20</v>
      </c>
      <c r="X44" s="14" t="s">
        <v>96</v>
      </c>
    </row>
    <row r="45" spans="1:24" x14ac:dyDescent="0.25">
      <c r="A45" s="12">
        <v>6</v>
      </c>
      <c r="B45" s="16" t="s">
        <v>402</v>
      </c>
      <c r="C45" s="13" t="s">
        <v>173</v>
      </c>
      <c r="D45" s="14" t="s">
        <v>508</v>
      </c>
      <c r="F45" s="12">
        <v>6</v>
      </c>
      <c r="G45" s="25" t="s">
        <v>806</v>
      </c>
      <c r="H45" s="13" t="s">
        <v>22</v>
      </c>
      <c r="I45" s="14" t="s">
        <v>492</v>
      </c>
      <c r="K45" s="12">
        <v>6</v>
      </c>
      <c r="L45" s="25" t="s">
        <v>57</v>
      </c>
      <c r="M45" s="13" t="s">
        <v>22</v>
      </c>
      <c r="N45" s="14" t="s">
        <v>492</v>
      </c>
      <c r="P45" s="12">
        <v>6</v>
      </c>
      <c r="Q45" t="s">
        <v>807</v>
      </c>
      <c r="R45" s="13" t="s">
        <v>6</v>
      </c>
      <c r="S45" s="14" t="s">
        <v>78</v>
      </c>
      <c r="U45" s="12">
        <v>6</v>
      </c>
      <c r="V45" t="s">
        <v>808</v>
      </c>
      <c r="W45" s="13" t="s">
        <v>20</v>
      </c>
      <c r="X45" s="14" t="s">
        <v>49</v>
      </c>
    </row>
    <row r="46" spans="1:24" ht="15.75" thickBot="1" x14ac:dyDescent="0.3">
      <c r="A46" s="307" t="s">
        <v>809</v>
      </c>
      <c r="B46" s="308"/>
      <c r="C46" s="308"/>
      <c r="D46" s="309"/>
      <c r="F46" s="307" t="s">
        <v>810</v>
      </c>
      <c r="G46" s="308"/>
      <c r="H46" s="308"/>
      <c r="I46" s="309"/>
      <c r="K46" s="307" t="s">
        <v>811</v>
      </c>
      <c r="L46" s="308"/>
      <c r="M46" s="308"/>
      <c r="N46" s="309"/>
      <c r="P46" s="307" t="s">
        <v>812</v>
      </c>
      <c r="Q46" s="308"/>
      <c r="R46" s="308"/>
      <c r="S46" s="309"/>
      <c r="U46" s="307" t="s">
        <v>813</v>
      </c>
      <c r="V46" s="308"/>
      <c r="W46" s="308"/>
      <c r="X46" s="309"/>
    </row>
    <row r="47" spans="1:24" ht="7.5" customHeight="1" thickBot="1" x14ac:dyDescent="0.3">
      <c r="M47" s="13"/>
      <c r="N47" s="17"/>
      <c r="R47" s="13"/>
      <c r="S47" s="17"/>
      <c r="W47" s="13"/>
      <c r="X47" s="17"/>
    </row>
    <row r="48" spans="1:24" ht="15.75" x14ac:dyDescent="0.25">
      <c r="A48" s="260" t="s">
        <v>814</v>
      </c>
      <c r="B48" s="261"/>
      <c r="C48" s="261"/>
      <c r="D48" s="262"/>
      <c r="F48" s="260" t="s">
        <v>815</v>
      </c>
      <c r="G48" s="261"/>
      <c r="H48" s="261"/>
      <c r="I48" s="262"/>
      <c r="K48" s="260" t="s">
        <v>816</v>
      </c>
      <c r="L48" s="261"/>
      <c r="M48" s="261"/>
      <c r="N48" s="262"/>
      <c r="P48" s="260" t="s">
        <v>817</v>
      </c>
      <c r="Q48" s="261"/>
      <c r="R48" s="261"/>
      <c r="S48" s="262"/>
      <c r="U48" s="260" t="s">
        <v>818</v>
      </c>
      <c r="V48" s="261"/>
      <c r="W48" s="261"/>
      <c r="X48" s="262"/>
    </row>
    <row r="49" spans="1:24" x14ac:dyDescent="0.25">
      <c r="A49" s="12">
        <v>1</v>
      </c>
      <c r="B49" t="s">
        <v>467</v>
      </c>
      <c r="C49" s="13" t="s">
        <v>12</v>
      </c>
      <c r="D49" s="14" t="s">
        <v>92</v>
      </c>
      <c r="F49" s="12">
        <v>1</v>
      </c>
      <c r="G49" t="s">
        <v>692</v>
      </c>
      <c r="H49" s="13" t="s">
        <v>22</v>
      </c>
      <c r="I49" s="14" t="s">
        <v>531</v>
      </c>
      <c r="K49" s="12">
        <v>1</v>
      </c>
      <c r="L49" s="11" t="s">
        <v>137</v>
      </c>
      <c r="M49" s="13" t="s">
        <v>73</v>
      </c>
      <c r="N49" s="14" t="s">
        <v>8</v>
      </c>
      <c r="P49" s="12">
        <v>1</v>
      </c>
      <c r="Q49" t="s">
        <v>168</v>
      </c>
      <c r="R49" s="13" t="s">
        <v>12</v>
      </c>
      <c r="S49" s="14" t="s">
        <v>443</v>
      </c>
      <c r="U49" s="12">
        <v>1</v>
      </c>
      <c r="V49" t="s">
        <v>138</v>
      </c>
      <c r="W49" s="13" t="s">
        <v>20</v>
      </c>
      <c r="X49" s="14" t="s">
        <v>98</v>
      </c>
    </row>
    <row r="50" spans="1:24" x14ac:dyDescent="0.25">
      <c r="A50" s="12">
        <v>2</v>
      </c>
      <c r="B50" t="s">
        <v>366</v>
      </c>
      <c r="C50" s="13" t="s">
        <v>18</v>
      </c>
      <c r="D50" s="161" t="s">
        <v>93</v>
      </c>
      <c r="F50" s="12">
        <v>2</v>
      </c>
      <c r="G50" s="16" t="s">
        <v>593</v>
      </c>
      <c r="H50" s="13" t="s">
        <v>172</v>
      </c>
      <c r="I50" s="14" t="s">
        <v>819</v>
      </c>
      <c r="K50" s="12">
        <v>2</v>
      </c>
      <c r="L50" s="16" t="s">
        <v>820</v>
      </c>
      <c r="M50" s="13" t="s">
        <v>115</v>
      </c>
      <c r="N50" s="161" t="s">
        <v>17</v>
      </c>
      <c r="P50" s="12">
        <v>2</v>
      </c>
      <c r="Q50" s="16" t="s">
        <v>169</v>
      </c>
      <c r="R50" s="13" t="s">
        <v>12</v>
      </c>
      <c r="S50" s="161" t="s">
        <v>502</v>
      </c>
      <c r="U50" s="12">
        <v>2</v>
      </c>
      <c r="V50" t="s">
        <v>503</v>
      </c>
      <c r="W50" s="13" t="s">
        <v>131</v>
      </c>
      <c r="X50" s="161" t="s">
        <v>41</v>
      </c>
    </row>
    <row r="51" spans="1:24" x14ac:dyDescent="0.25">
      <c r="A51" s="12">
        <v>3</v>
      </c>
      <c r="B51" t="s">
        <v>104</v>
      </c>
      <c r="C51" s="13" t="s">
        <v>129</v>
      </c>
      <c r="D51" s="14" t="s">
        <v>175</v>
      </c>
      <c r="F51" s="12">
        <v>3</v>
      </c>
      <c r="G51" t="s">
        <v>503</v>
      </c>
      <c r="H51" s="13" t="s">
        <v>437</v>
      </c>
      <c r="I51" s="14" t="s">
        <v>529</v>
      </c>
      <c r="K51" s="12">
        <v>3</v>
      </c>
      <c r="L51" s="11" t="s">
        <v>821</v>
      </c>
      <c r="M51" s="13" t="s">
        <v>5</v>
      </c>
      <c r="N51" s="14" t="s">
        <v>9</v>
      </c>
      <c r="P51" s="12">
        <v>3</v>
      </c>
      <c r="Q51" t="s">
        <v>208</v>
      </c>
      <c r="R51" s="13" t="s">
        <v>131</v>
      </c>
      <c r="S51" s="14" t="s">
        <v>636</v>
      </c>
      <c r="U51" s="12">
        <v>3</v>
      </c>
      <c r="V51" s="16" t="s">
        <v>169</v>
      </c>
      <c r="W51" s="13" t="s">
        <v>173</v>
      </c>
      <c r="X51" s="14" t="s">
        <v>447</v>
      </c>
    </row>
    <row r="52" spans="1:24" x14ac:dyDescent="0.25">
      <c r="A52" s="12">
        <v>4</v>
      </c>
      <c r="B52" t="s">
        <v>822</v>
      </c>
      <c r="C52" s="13" t="s">
        <v>154</v>
      </c>
      <c r="D52" s="14" t="s">
        <v>176</v>
      </c>
      <c r="F52" s="12">
        <v>4</v>
      </c>
      <c r="G52" t="s">
        <v>742</v>
      </c>
      <c r="H52" s="13" t="s">
        <v>823</v>
      </c>
      <c r="I52" s="161" t="s">
        <v>824</v>
      </c>
      <c r="K52" s="12">
        <v>4</v>
      </c>
      <c r="L52" t="s">
        <v>825</v>
      </c>
      <c r="M52" s="13" t="s">
        <v>18</v>
      </c>
      <c r="N52" s="161" t="s">
        <v>13</v>
      </c>
      <c r="P52" s="12">
        <v>4</v>
      </c>
      <c r="Q52" t="s">
        <v>826</v>
      </c>
      <c r="R52" s="13" t="s">
        <v>173</v>
      </c>
      <c r="S52" s="161" t="s">
        <v>511</v>
      </c>
      <c r="U52" s="12">
        <v>4</v>
      </c>
      <c r="V52" t="s">
        <v>826</v>
      </c>
      <c r="W52" s="13" t="s">
        <v>22</v>
      </c>
      <c r="X52" s="161" t="s">
        <v>438</v>
      </c>
    </row>
    <row r="53" spans="1:24" x14ac:dyDescent="0.25">
      <c r="A53" s="12">
        <v>5</v>
      </c>
      <c r="B53" t="s">
        <v>198</v>
      </c>
      <c r="C53" s="13" t="s">
        <v>154</v>
      </c>
      <c r="D53" s="14" t="s">
        <v>177</v>
      </c>
      <c r="F53" s="12">
        <v>5</v>
      </c>
      <c r="G53" s="176" t="s">
        <v>29</v>
      </c>
      <c r="H53" s="13" t="s">
        <v>30</v>
      </c>
      <c r="I53" s="14"/>
      <c r="K53" s="12">
        <v>5</v>
      </c>
      <c r="L53" s="176" t="s">
        <v>361</v>
      </c>
      <c r="M53" s="13" t="s">
        <v>129</v>
      </c>
      <c r="N53" s="14" t="s">
        <v>106</v>
      </c>
      <c r="P53" s="12">
        <v>5</v>
      </c>
      <c r="Q53" s="176" t="s">
        <v>692</v>
      </c>
      <c r="R53" s="13" t="s">
        <v>173</v>
      </c>
      <c r="S53" s="14" t="s">
        <v>508</v>
      </c>
      <c r="U53" s="12">
        <v>5</v>
      </c>
      <c r="V53" t="s">
        <v>527</v>
      </c>
      <c r="W53" s="13" t="s">
        <v>22</v>
      </c>
      <c r="X53" s="14" t="s">
        <v>176</v>
      </c>
    </row>
    <row r="54" spans="1:24" x14ac:dyDescent="0.25">
      <c r="A54" s="12">
        <v>6</v>
      </c>
      <c r="B54" t="s">
        <v>342</v>
      </c>
      <c r="C54" s="13" t="s">
        <v>20</v>
      </c>
      <c r="D54" s="14" t="s">
        <v>58</v>
      </c>
      <c r="F54" s="12">
        <v>6</v>
      </c>
      <c r="G54" s="176" t="s">
        <v>29</v>
      </c>
      <c r="H54" s="13" t="s">
        <v>30</v>
      </c>
      <c r="I54" s="14"/>
      <c r="K54" s="12">
        <v>6</v>
      </c>
      <c r="L54" s="176" t="s">
        <v>139</v>
      </c>
      <c r="M54" s="13" t="s">
        <v>129</v>
      </c>
      <c r="N54" s="14" t="s">
        <v>76</v>
      </c>
      <c r="P54" s="12">
        <v>6</v>
      </c>
      <c r="Q54" s="176" t="s">
        <v>171</v>
      </c>
      <c r="R54" s="13" t="s">
        <v>22</v>
      </c>
      <c r="S54" s="14" t="s">
        <v>550</v>
      </c>
      <c r="U54" s="12">
        <v>6</v>
      </c>
      <c r="V54" s="176" t="s">
        <v>614</v>
      </c>
      <c r="W54" s="13" t="s">
        <v>22</v>
      </c>
      <c r="X54" s="14" t="s">
        <v>178</v>
      </c>
    </row>
    <row r="55" spans="1:24" ht="15.75" thickBot="1" x14ac:dyDescent="0.3">
      <c r="A55" s="307" t="s">
        <v>827</v>
      </c>
      <c r="B55" s="308"/>
      <c r="C55" s="308"/>
      <c r="D55" s="309"/>
      <c r="F55" s="307" t="s">
        <v>828</v>
      </c>
      <c r="G55" s="308"/>
      <c r="H55" s="308"/>
      <c r="I55" s="309"/>
      <c r="K55" s="307" t="s">
        <v>829</v>
      </c>
      <c r="L55" s="308"/>
      <c r="M55" s="308"/>
      <c r="N55" s="309"/>
      <c r="P55" s="307" t="s">
        <v>830</v>
      </c>
      <c r="Q55" s="308"/>
      <c r="R55" s="308"/>
      <c r="S55" s="309"/>
      <c r="U55" s="307" t="s">
        <v>831</v>
      </c>
      <c r="V55" s="308"/>
      <c r="W55" s="308"/>
      <c r="X55" s="309"/>
    </row>
  </sheetData>
  <mergeCells count="67">
    <mergeCell ref="A1:X1"/>
    <mergeCell ref="A2:X2"/>
    <mergeCell ref="J4:Q4"/>
    <mergeCell ref="R4:S4"/>
    <mergeCell ref="J5:Q5"/>
    <mergeCell ref="R5:S5"/>
    <mergeCell ref="J6:Q6"/>
    <mergeCell ref="R6:S6"/>
    <mergeCell ref="J7:Q7"/>
    <mergeCell ref="R7:S7"/>
    <mergeCell ref="J8:Q8"/>
    <mergeCell ref="R8:S8"/>
    <mergeCell ref="A12:D12"/>
    <mergeCell ref="F12:I12"/>
    <mergeCell ref="K12:N12"/>
    <mergeCell ref="P12:S12"/>
    <mergeCell ref="U12:X12"/>
    <mergeCell ref="A10:D10"/>
    <mergeCell ref="F10:I10"/>
    <mergeCell ref="K10:N10"/>
    <mergeCell ref="P10:S10"/>
    <mergeCell ref="U10:X10"/>
    <mergeCell ref="A21:D21"/>
    <mergeCell ref="F21:I21"/>
    <mergeCell ref="K21:N21"/>
    <mergeCell ref="P21:S21"/>
    <mergeCell ref="U21:X21"/>
    <mergeCell ref="A19:D19"/>
    <mergeCell ref="F19:I19"/>
    <mergeCell ref="K19:N19"/>
    <mergeCell ref="P19:S19"/>
    <mergeCell ref="U19:X19"/>
    <mergeCell ref="A30:D30"/>
    <mergeCell ref="F30:I30"/>
    <mergeCell ref="K30:N30"/>
    <mergeCell ref="P30:S30"/>
    <mergeCell ref="U30:X30"/>
    <mergeCell ref="A28:D28"/>
    <mergeCell ref="F28:I28"/>
    <mergeCell ref="K28:N28"/>
    <mergeCell ref="P28:S28"/>
    <mergeCell ref="U28:X28"/>
    <mergeCell ref="A39:D39"/>
    <mergeCell ref="F39:I39"/>
    <mergeCell ref="K39:N39"/>
    <mergeCell ref="P39:S39"/>
    <mergeCell ref="U39:X39"/>
    <mergeCell ref="A37:D37"/>
    <mergeCell ref="F37:I37"/>
    <mergeCell ref="K37:N37"/>
    <mergeCell ref="P37:S37"/>
    <mergeCell ref="U37:X37"/>
    <mergeCell ref="A48:D48"/>
    <mergeCell ref="F48:I48"/>
    <mergeCell ref="K48:N48"/>
    <mergeCell ref="P48:S48"/>
    <mergeCell ref="U48:X48"/>
    <mergeCell ref="A46:D46"/>
    <mergeCell ref="F46:I46"/>
    <mergeCell ref="K46:N46"/>
    <mergeCell ref="P46:S46"/>
    <mergeCell ref="U46:X46"/>
    <mergeCell ref="A55:D55"/>
    <mergeCell ref="F55:I55"/>
    <mergeCell ref="K55:N55"/>
    <mergeCell ref="P55:S55"/>
    <mergeCell ref="U55:X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Sutherland Global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Vincent</dc:creator>
  <cp:lastModifiedBy>Björn Vincent</cp:lastModifiedBy>
  <cp:lastPrinted>2025-09-08T16:20:01Z</cp:lastPrinted>
  <dcterms:created xsi:type="dcterms:W3CDTF">2020-08-03T12:06:37Z</dcterms:created>
  <dcterms:modified xsi:type="dcterms:W3CDTF">2026-09-14T09:01:59Z</dcterms:modified>
</cp:coreProperties>
</file>